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adlubiska\OneDrive - Sanoma\Pulpit\AKTYWNA TABLICA 2024\WNIOSKI\"/>
    </mc:Choice>
  </mc:AlternateContent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0" yWindow="0" windowWidth="23040" windowHeight="8904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<sst xmlns="http://schemas.openxmlformats.org/spreadsheetml/2006/main" count="95" uniqueCount="84">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</sst>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tabSelected="1" topLeftCell="A43" zoomScaleNormal="100" workbookViewId="0">
      <selection activeCell="C7" sqref="C7:I7"/>
    </sheetView>
  </sheetViews>
  <sheetFormatPr defaultColWidth="9.109375" defaultRowHeight="14.4" x14ac:dyDescent="0.3"/>
  <cols>
    <col min="1" max="1" width="3.5546875" customWidth="1"/>
    <col min="4" max="4" width="11.88671875" customWidth="1"/>
    <col min="5" max="5" width="27.109375" customWidth="1"/>
    <col min="6" max="6" width="9.109375" customWidth="1"/>
    <col min="7" max="7" width="10.6640625" customWidth="1"/>
    <col min="8" max="9" width="15.6640625" customWidth="1"/>
    <col min="10" max="10" width="31.33203125" hidden="1" customWidth="1"/>
  </cols>
  <sheetData>
    <row r="1" spans="1:9" ht="114.75" customHeight="1" x14ac:dyDescent="0.3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" customHeight="1" x14ac:dyDescent="0.3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3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6" x14ac:dyDescent="0.3">
      <c r="A4" s="9"/>
      <c r="C4" s="10"/>
      <c r="D4" s="10"/>
      <c r="E4" s="10"/>
      <c r="F4" s="10"/>
      <c r="G4" s="10"/>
      <c r="H4" s="10"/>
    </row>
    <row r="5" spans="1:9" ht="15.6" x14ac:dyDescent="0.3">
      <c r="A5" s="9"/>
      <c r="C5" s="90" t="s">
        <v>75</v>
      </c>
      <c r="D5" s="90"/>
      <c r="E5" s="90"/>
      <c r="F5" s="90"/>
      <c r="G5" s="90"/>
      <c r="H5" s="90"/>
    </row>
    <row r="6" spans="1:9" x14ac:dyDescent="0.3">
      <c r="A6" s="9"/>
    </row>
    <row r="7" spans="1:9" ht="66" customHeight="1" x14ac:dyDescent="0.3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3">
      <c r="A8" s="9"/>
    </row>
    <row r="9" spans="1:9" ht="29.25" customHeight="1" x14ac:dyDescent="0.3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3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3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3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3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3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3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3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3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3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3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3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3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3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3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3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3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3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" customHeight="1" x14ac:dyDescent="0.3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" customHeight="1" x14ac:dyDescent="0.3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" customHeight="1" x14ac:dyDescent="0.3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" customHeight="1" x14ac:dyDescent="0.3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" customHeight="1" x14ac:dyDescent="0.3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" customHeight="1" x14ac:dyDescent="0.3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6" x14ac:dyDescent="0.3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3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3">
      <c r="A35" s="16">
        <v>2</v>
      </c>
      <c r="B35" s="147" t="s">
        <v>16</v>
      </c>
      <c r="C35" s="148"/>
      <c r="D35" s="149"/>
      <c r="E35" s="51"/>
      <c r="F35" s="52"/>
      <c r="G35" s="52"/>
      <c r="H35" s="52"/>
      <c r="I35" s="53"/>
    </row>
    <row r="36" spans="1:9" ht="24" customHeight="1" x14ac:dyDescent="0.3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3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3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3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3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3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3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3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0</v>
      </c>
      <c r="I43" s="71"/>
    </row>
    <row r="44" spans="1:9" ht="63.75" customHeight="1" x14ac:dyDescent="0.3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0</v>
      </c>
      <c r="I44" s="71"/>
    </row>
    <row r="45" spans="1:9" ht="15.6" x14ac:dyDescent="0.3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3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3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" customHeight="1" x14ac:dyDescent="0.3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0</v>
      </c>
    </row>
    <row r="49" spans="1:9" ht="69.900000000000006" customHeight="1" x14ac:dyDescent="0.3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3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3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 x14ac:dyDescent="0.3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0</v>
      </c>
    </row>
    <row r="53" spans="1:9" ht="30" customHeight="1" x14ac:dyDescent="0.3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3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0</v>
      </c>
    </row>
    <row r="55" spans="1:9" ht="30" customHeight="1" x14ac:dyDescent="0.3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0</v>
      </c>
    </row>
    <row r="56" spans="1:9" ht="39.9" customHeight="1" x14ac:dyDescent="0.3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 x14ac:dyDescent="0.3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0</v>
      </c>
    </row>
    <row r="58" spans="1:9" ht="24" customHeight="1" x14ac:dyDescent="0.3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3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0</v>
      </c>
      <c r="I59" s="60"/>
    </row>
    <row r="60" spans="1:9" ht="15.6" x14ac:dyDescent="0.3">
      <c r="A60" s="30" t="s">
        <v>28</v>
      </c>
      <c r="B60" s="31"/>
      <c r="C60" s="31"/>
      <c r="D60" s="31"/>
      <c r="E60" s="31"/>
      <c r="F60" s="31"/>
      <c r="G60" s="32"/>
      <c r="H60" s="20">
        <f>I57-H43</f>
        <v>0</v>
      </c>
      <c r="I60" s="21" t="e">
        <f>H60/H59</f>
        <v>#DIV/0!</v>
      </c>
    </row>
    <row r="61" spans="1:9" ht="15.6" x14ac:dyDescent="0.3">
      <c r="A61" s="30" t="s">
        <v>29</v>
      </c>
      <c r="B61" s="31"/>
      <c r="C61" s="31"/>
      <c r="D61" s="31"/>
      <c r="E61" s="31"/>
      <c r="F61" s="31"/>
      <c r="G61" s="32"/>
      <c r="H61" s="22">
        <f>H43+H44</f>
        <v>0</v>
      </c>
      <c r="I61" s="21" t="e">
        <f>H61/H59</f>
        <v>#DIV/0!</v>
      </c>
    </row>
    <row r="62" spans="1:9" ht="33" customHeight="1" x14ac:dyDescent="0.3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e">
        <f>IF(słowniki!A7&gt;0.8,słowniki!A6,słowniki!A8)</f>
        <v>#DIV/0!</v>
      </c>
    </row>
    <row r="63" spans="1:9" ht="156.75" customHeight="1" x14ac:dyDescent="0.3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3">
      <c r="A64" s="9"/>
    </row>
    <row r="65" spans="1:9" x14ac:dyDescent="0.3">
      <c r="A65" s="9"/>
      <c r="F65" s="35"/>
      <c r="G65" s="36"/>
      <c r="H65" s="37"/>
    </row>
    <row r="66" spans="1:9" x14ac:dyDescent="0.3">
      <c r="A66" s="9"/>
      <c r="F66" s="38"/>
      <c r="G66" s="39"/>
      <c r="H66" s="40"/>
    </row>
    <row r="67" spans="1:9" x14ac:dyDescent="0.3">
      <c r="A67" s="9"/>
      <c r="B67" s="44"/>
      <c r="C67" s="44"/>
      <c r="D67" s="44"/>
      <c r="F67" s="41"/>
      <c r="G67" s="42"/>
      <c r="H67" s="43"/>
    </row>
    <row r="68" spans="1:9" ht="28.5" customHeight="1" x14ac:dyDescent="0.3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3">
      <c r="A69" s="9"/>
    </row>
    <row r="70" spans="1:9" ht="24" customHeight="1" x14ac:dyDescent="0.3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3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" x14ac:dyDescent="0.3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3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3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3">
      <c r="A75" s="9"/>
      <c r="F75" s="44"/>
      <c r="G75" s="44"/>
      <c r="H75" s="44"/>
    </row>
    <row r="76" spans="1:9" x14ac:dyDescent="0.3">
      <c r="A76" s="9"/>
      <c r="F76" s="44"/>
      <c r="G76" s="44"/>
      <c r="H76" s="44"/>
    </row>
    <row r="77" spans="1:9" x14ac:dyDescent="0.3">
      <c r="A77" s="9"/>
      <c r="B77" s="130"/>
      <c r="C77" s="130"/>
      <c r="D77" s="130"/>
      <c r="F77" s="44"/>
      <c r="G77" s="44"/>
      <c r="H77" s="44"/>
    </row>
    <row r="78" spans="1:9" ht="31.5" customHeight="1" x14ac:dyDescent="0.3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3">
      <c r="A79" s="9"/>
    </row>
    <row r="80" spans="1:9" x14ac:dyDescent="0.3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>
      <formula1>35000</formula1>
    </dataValidation>
    <dataValidation type="textLength" allowBlank="1" showInputMessage="1" showErrorMessage="1" error="Tekst powinien zawierać do 1000 znaków." sqref="E34:I34">
      <formula1>1</formula1>
      <formula2>1000</formula2>
    </dataValidation>
    <dataValidation type="textLength" allowBlank="1" showInputMessage="1" showErrorMessage="1" error="Tekst powinien zawierać do 1500 znaków." sqref="E35:I35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28" sqref="M28"/>
    </sheetView>
  </sheetViews>
  <sheetFormatPr defaultColWidth="9.109375" defaultRowHeight="14.4" x14ac:dyDescent="0.3"/>
  <cols>
    <col min="1" max="9" width="9.109375" style="3"/>
    <col min="10" max="10" width="17.5546875" style="3" customWidth="1"/>
    <col min="11" max="11" width="9.109375" style="3"/>
    <col min="12" max="12" width="24.109375" style="3" customWidth="1"/>
    <col min="13" max="13" width="25.44140625" style="3" customWidth="1"/>
    <col min="14" max="16384" width="9.109375" style="3"/>
  </cols>
  <sheetData>
    <row r="1" spans="1:13" x14ac:dyDescent="0.3">
      <c r="A1" s="7"/>
    </row>
    <row r="2" spans="1:13" x14ac:dyDescent="0.3">
      <c r="A2" s="7" t="s">
        <v>31</v>
      </c>
    </row>
    <row r="3" spans="1:13" x14ac:dyDescent="0.3">
      <c r="A3" s="7" t="s">
        <v>32</v>
      </c>
    </row>
    <row r="4" spans="1:13" ht="43.2" x14ac:dyDescent="0.3">
      <c r="A4" s="3">
        <v>14000</v>
      </c>
      <c r="J4" s="4" t="s">
        <v>44</v>
      </c>
    </row>
    <row r="5" spans="1:13" x14ac:dyDescent="0.3">
      <c r="A5" s="3" t="s">
        <v>38</v>
      </c>
    </row>
    <row r="6" spans="1:13" x14ac:dyDescent="0.3">
      <c r="A6" s="3" t="s">
        <v>33</v>
      </c>
      <c r="L6" s="7" t="s">
        <v>51</v>
      </c>
    </row>
    <row r="7" spans="1:13" x14ac:dyDescent="0.3">
      <c r="A7" s="5" t="e">
        <f>'Wniosek A'!I60</f>
        <v>#DIV/0!</v>
      </c>
      <c r="L7" s="7" t="s">
        <v>52</v>
      </c>
      <c r="M7" s="7" t="s">
        <v>53</v>
      </c>
    </row>
    <row r="8" spans="1:13" x14ac:dyDescent="0.3">
      <c r="A8" s="3" t="s">
        <v>40</v>
      </c>
      <c r="L8" s="7" t="s">
        <v>55</v>
      </c>
      <c r="M8" s="7" t="s">
        <v>54</v>
      </c>
    </row>
    <row r="9" spans="1:13" x14ac:dyDescent="0.3">
      <c r="L9" s="7" t="s">
        <v>32</v>
      </c>
      <c r="M9" s="7" t="s">
        <v>67</v>
      </c>
    </row>
    <row r="10" spans="1:13" x14ac:dyDescent="0.3">
      <c r="M10" s="7" t="s">
        <v>72</v>
      </c>
    </row>
    <row r="11" spans="1:13" x14ac:dyDescent="0.3">
      <c r="M11" s="7" t="s">
        <v>32</v>
      </c>
    </row>
    <row r="12" spans="1:13" x14ac:dyDescent="0.3">
      <c r="A12" s="3" t="s">
        <v>77</v>
      </c>
    </row>
    <row r="13" spans="1:13" x14ac:dyDescent="0.3">
      <c r="A13" s="3" t="s">
        <v>34</v>
      </c>
    </row>
    <row r="14" spans="1:13" x14ac:dyDescent="0.3">
      <c r="A14" s="3" t="s">
        <v>35</v>
      </c>
    </row>
    <row r="15" spans="1:13" x14ac:dyDescent="0.3">
      <c r="A15" s="3" t="s">
        <v>36</v>
      </c>
    </row>
    <row r="16" spans="1:13" x14ac:dyDescent="0.3">
      <c r="A16" s="3" t="s">
        <v>37</v>
      </c>
    </row>
    <row r="18" spans="1:1" x14ac:dyDescent="0.3">
      <c r="A18" s="3" t="s">
        <v>40</v>
      </c>
    </row>
    <row r="22" spans="1:1" x14ac:dyDescent="0.3">
      <c r="A22" s="3" t="s">
        <v>41</v>
      </c>
    </row>
    <row r="25" spans="1:1" x14ac:dyDescent="0.3">
      <c r="A25" s="3" t="s">
        <v>42</v>
      </c>
    </row>
    <row r="26" spans="1:1" x14ac:dyDescent="0.3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Anita Kadłubiska</cp:lastModifiedBy>
  <cp:lastPrinted>2024-01-25T08:18:33Z</cp:lastPrinted>
  <dcterms:created xsi:type="dcterms:W3CDTF">2021-03-24T08:42:51Z</dcterms:created>
  <dcterms:modified xsi:type="dcterms:W3CDTF">2024-03-08T16:56:20Z</dcterms:modified>
</cp:coreProperties>
</file>