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codeName="Ten_skoroszyt" defaultThemeVersion="124226"/>
  <xr:revisionPtr revIDLastSave="0" documentId="13_ncr:1_{66D21C09-6C62-4218-B036-4D71B049CC61}" xr6:coauthVersionLast="47" xr6:coauthVersionMax="47" xr10:uidLastSave="{00000000-0000-0000-0000-000000000000}"/>
  <bookViews>
    <workbookView xWindow="-110" yWindow="-110" windowWidth="19420" windowHeight="11500" xr2:uid="{00000000-000D-0000-FFFF-FFFF00000000}"/>
  </bookViews>
  <sheets>
    <sheet name="Wniosek A" sheetId="1" r:id="rId1"/>
    <sheet name="Arkusz2" sheetId="4" state="hidden" r:id="rId2"/>
  </sheets>
  <definedNames>
    <definedName name="_xlnm.Print_Area" localSheetId="0">'Wniosek A'!$A$1:$I$112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5" i="1" l="1"/>
  <c r="H69" i="1" l="1"/>
  <c r="H70" i="1" s="1"/>
  <c r="I72" i="1" l="1"/>
  <c r="H74" i="1"/>
  <c r="H85" i="1"/>
  <c r="I71" i="1" l="1"/>
  <c r="H63" i="1" l="1"/>
  <c r="I86" i="1" s="1"/>
  <c r="A100" i="1" l="1"/>
  <c r="J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2" authorId="0" shapeId="0" xr:uid="{00000000-0006-0000-0000-000001000000}">
      <text>
        <r>
          <rPr>
            <b/>
            <sz val="10"/>
            <color indexed="81"/>
            <rFont val="Lato"/>
            <family val="2"/>
            <charset val="238"/>
          </rPr>
          <t>Wypełnia organ prowadzący</t>
        </r>
        <r>
          <rPr>
            <sz val="9"/>
            <color indexed="81"/>
            <rFont val="Tahoma"/>
            <family val="2"/>
            <charset val="238"/>
          </rPr>
          <t xml:space="preserve">
</t>
        </r>
      </text>
    </comment>
    <comment ref="F4" authorId="0" shapeId="0" xr:uid="{00000000-0006-0000-0000-000002000000}">
      <text>
        <r>
          <rPr>
            <b/>
            <sz val="10"/>
            <color indexed="81"/>
            <rFont val="Lato"/>
            <family val="2"/>
            <charset val="238"/>
          </rPr>
          <t>Wypełnia organ prowadzący</t>
        </r>
        <r>
          <rPr>
            <sz val="9"/>
            <color indexed="81"/>
            <rFont val="Tahoma"/>
            <family val="2"/>
            <charset val="238"/>
          </rPr>
          <t xml:space="preserve">
</t>
        </r>
      </text>
    </comment>
    <comment ref="C11" authorId="0" shapeId="0" xr:uid="{00000000-0006-0000-0000-000003000000}">
      <text>
        <r>
          <rPr>
            <b/>
            <sz val="10"/>
            <color indexed="81"/>
            <rFont val="Lato"/>
            <family val="2"/>
            <charset val="238"/>
          </rPr>
          <t xml:space="preserve">Proszę wpisać pełną nazwę organu prowadzącego przedszkole wraz z danymi adresowymi </t>
        </r>
        <r>
          <rPr>
            <sz val="10"/>
            <color indexed="81"/>
            <rFont val="Lato"/>
            <family val="2"/>
            <charset val="238"/>
          </rPr>
          <t>(kod-miejscowość, ulica, nr budynku).</t>
        </r>
      </text>
    </comment>
    <comment ref="F19" authorId="0" shapeId="0" xr:uid="{00000000-0006-0000-0000-000004000000}">
      <text>
        <r>
          <rPr>
            <b/>
            <sz val="10"/>
            <color indexed="81"/>
            <rFont val="Lato"/>
            <family val="2"/>
            <charset val="238"/>
          </rPr>
          <t>Proszę wybrać z listy</t>
        </r>
      </text>
    </comment>
    <comment ref="F21" authorId="0" shapeId="0" xr:uid="{00000000-0006-0000-0000-000005000000}">
      <text>
        <r>
          <rPr>
            <b/>
            <sz val="10"/>
            <color indexed="81"/>
            <rFont val="Lato"/>
            <family val="2"/>
            <charset val="238"/>
          </rPr>
          <t>Proszę o wpisanie numeru przedszkola w Rejestrze Szkół i Placówek Oświatowych, o którym mowa w art. 7 ust. 1 pkt 29 ustawy z dnia 15 kwietnia 2011 r. o systemie informacji oświatowej  (t.j. Dz.U.2022.2597 ze zm.).</t>
        </r>
        <r>
          <rPr>
            <sz val="9"/>
            <color indexed="81"/>
            <rFont val="Tahoma"/>
            <family val="2"/>
            <charset val="238"/>
          </rPr>
          <t xml:space="preserve">
</t>
        </r>
      </text>
    </comment>
    <comment ref="F25" authorId="0" shapeId="0" xr:uid="{00000000-0006-0000-0000-000006000000}">
      <text>
        <r>
          <rPr>
            <b/>
            <sz val="9"/>
            <color indexed="81"/>
            <rFont val="Tahoma"/>
            <family val="2"/>
            <charset val="238"/>
          </rPr>
          <t>Proszę wypełnić, jeżeli adres do korespondencji jest inny niż podany w pkt 2.</t>
        </r>
      </text>
    </comment>
    <comment ref="F26" authorId="0" shapeId="0" xr:uid="{00000000-0006-0000-0000-000007000000}">
      <text>
        <r>
          <rPr>
            <b/>
            <sz val="9"/>
            <color indexed="81"/>
            <rFont val="Tahoma"/>
            <family val="2"/>
            <charset val="238"/>
          </rPr>
          <t>Proszę wypełnić, jeżeli adres do korespondencji jest inny niż podany w pkt 2.</t>
        </r>
      </text>
    </comment>
    <comment ref="F27" authorId="0" shapeId="0" xr:uid="{00000000-0006-0000-0000-000008000000}">
      <text>
        <r>
          <rPr>
            <b/>
            <sz val="9"/>
            <color indexed="81"/>
            <rFont val="Tahoma"/>
            <family val="2"/>
            <charset val="238"/>
          </rPr>
          <t>Proszę wypełnić, jeżeli adres do korespondencji jest inny niż podany w pkt 2.</t>
        </r>
      </text>
    </comment>
    <comment ref="F28" authorId="0" shapeId="0" xr:uid="{00000000-0006-0000-0000-000009000000}">
      <text>
        <r>
          <rPr>
            <b/>
            <sz val="9"/>
            <color indexed="81"/>
            <rFont val="Tahoma"/>
            <family val="2"/>
            <charset val="238"/>
          </rPr>
          <t>Proszę wypełnić, jeżeli adres do korespondencji jest inny niż podany w pkt 2.</t>
        </r>
      </text>
    </comment>
    <comment ref="F30" authorId="0" shapeId="0" xr:uid="{00000000-0006-0000-0000-00000A000000}">
      <text>
        <r>
          <rPr>
            <b/>
            <sz val="10"/>
            <color indexed="81"/>
            <rFont val="Lato"/>
            <family val="2"/>
            <charset val="238"/>
          </rPr>
          <t>Należy wskazać numer bezpośredni</t>
        </r>
        <r>
          <rPr>
            <sz val="10"/>
            <color indexed="81"/>
            <rFont val="Lato"/>
            <family val="2"/>
            <charset val="238"/>
          </rPr>
          <t xml:space="preserve"> (jeśli to możliwe komórkowy)</t>
        </r>
      </text>
    </comment>
    <comment ref="F32" authorId="0" shapeId="0" xr:uid="{00000000-0006-0000-0000-00000B000000}">
      <text>
        <r>
          <rPr>
            <b/>
            <sz val="10"/>
            <color indexed="81"/>
            <rFont val="Lato"/>
            <family val="2"/>
            <charset val="238"/>
          </rPr>
          <t>Proszę wybrać z listy</t>
        </r>
      </text>
    </comment>
    <comment ref="F33" authorId="0" shapeId="0" xr:uid="{00000000-0006-0000-0000-00000C000000}">
      <text>
        <r>
          <rPr>
            <b/>
            <sz val="10"/>
            <color indexed="81"/>
            <rFont val="Lato"/>
            <family val="2"/>
            <charset val="238"/>
          </rPr>
          <t>Proszę wybrać z listy</t>
        </r>
      </text>
    </comment>
    <comment ref="F34" authorId="0" shapeId="0" xr:uid="{00000000-0006-0000-0000-00000D000000}">
      <text>
        <r>
          <rPr>
            <b/>
            <sz val="10"/>
            <color indexed="81"/>
            <rFont val="Lato"/>
            <family val="2"/>
            <charset val="238"/>
          </rPr>
          <t>Proszę wybrać z listy</t>
        </r>
      </text>
    </comment>
    <comment ref="E39" authorId="0" shapeId="0" xr:uid="{BEA8FB83-1A1A-445C-8361-E1F5345D65D0}">
      <text>
        <r>
          <rPr>
            <b/>
            <sz val="10"/>
            <color indexed="81"/>
            <rFont val="Lato"/>
            <family val="2"/>
            <charset val="238"/>
          </rPr>
          <t>Tekst powinien zawierać do 1000 znaków</t>
        </r>
      </text>
    </comment>
    <comment ref="E41" authorId="0" shapeId="0" xr:uid="{9D41AEED-08F9-4F1E-98E7-DB955F81C5D6}">
      <text>
        <r>
          <rPr>
            <b/>
            <sz val="10"/>
            <color indexed="81"/>
            <rFont val="Lato"/>
            <family val="2"/>
            <charset val="238"/>
          </rPr>
          <t>Tekst powinien zawierać do 1000 znaków</t>
        </r>
      </text>
    </comment>
  </commentList>
</comments>
</file>

<file path=xl/sharedStrings.xml><?xml version="1.0" encoding="utf-8"?>
<sst xmlns="http://schemas.openxmlformats.org/spreadsheetml/2006/main" count="481" uniqueCount="471">
  <si>
    <t>(Numer wniosku - wypełnia organ prowadzący)</t>
  </si>
  <si>
    <t>(data wpływu wniosku do organu prowadzącego szkołę)</t>
  </si>
  <si>
    <t>Adres</t>
  </si>
  <si>
    <t>Ulica, nr budynku</t>
  </si>
  <si>
    <t>Kod pocztowy, miejscowość</t>
  </si>
  <si>
    <t>Województwo</t>
  </si>
  <si>
    <t>Telefon</t>
  </si>
  <si>
    <t>Adres do korespondencji</t>
  </si>
  <si>
    <t>E-mail</t>
  </si>
  <si>
    <t>Osoba upoważniona do składania wyjaśnień i uzupełnień dotyczących wniosku</t>
  </si>
  <si>
    <t>Imię i nazwisko</t>
  </si>
  <si>
    <t>(Miejscowość i data)</t>
  </si>
  <si>
    <t>Tel. kontaktowy (komórkowy)</t>
  </si>
  <si>
    <t>(Pieczęć szkoły w wersji papierowej)</t>
  </si>
  <si>
    <t>Pełna nazwa placówki wychowania przedszkolnego</t>
  </si>
  <si>
    <t>Gmina</t>
  </si>
  <si>
    <t>CZĘŚĆ I - DANE DOTYCZĄCE PLACÓWKI WYCHOWANIA PRZEDSZKOLNEGO</t>
  </si>
  <si>
    <r>
      <t xml:space="preserve">Wniosek dyrektora placówki wychowania przedszkolnego 
o udzielenie wsparcia finansowego w 2025 roku
</t>
    </r>
    <r>
      <rPr>
        <sz val="14"/>
        <rFont val="Lato"/>
        <family val="2"/>
        <charset val="238"/>
      </rPr>
      <t>składany w ramach Rządowego programu na lata 2025–2029 "Cyfrowy uczeń".</t>
    </r>
  </si>
  <si>
    <t>Nazwa organu prowadzącego placówkę wychowania przedszkolnego wraz                              z danymi adresowymi.</t>
  </si>
  <si>
    <t>Liczba dzieci w placówce</t>
  </si>
  <si>
    <t>Tak</t>
  </si>
  <si>
    <t>Nie</t>
  </si>
  <si>
    <t>Przedszkole tradycyjne</t>
  </si>
  <si>
    <t>Przedszkole językowe</t>
  </si>
  <si>
    <t>Przedszkole artystyczne</t>
  </si>
  <si>
    <t>Przedszkole sportowe</t>
  </si>
  <si>
    <t>Przedszkole integracyjne</t>
  </si>
  <si>
    <t>Przedszkole terapeutyczne</t>
  </si>
  <si>
    <t>Przedszkole Montessori</t>
  </si>
  <si>
    <t>Przedszkole waldorfskie</t>
  </si>
  <si>
    <t>Przedszkole leśne</t>
  </si>
  <si>
    <t>Zespoły wychowania przedszkolnego</t>
  </si>
  <si>
    <t>Punkty przedszkolne</t>
  </si>
  <si>
    <t>CZĘŚĆ II - WARUNKI UDZIAŁU W PROGRAMIE</t>
  </si>
  <si>
    <t xml:space="preserve">                    (Miejscowość i data)</t>
  </si>
  <si>
    <t>CZĘŚĆ VI - Akceptacja wniosku dyrektora przedszkola przez organ prowadzący przedszkole</t>
  </si>
  <si>
    <t>Wkład własny finansowy i rzeczowy razem</t>
  </si>
  <si>
    <t>Rodzaj podmiotu</t>
  </si>
  <si>
    <t>Status publiczno-prawny</t>
  </si>
  <si>
    <t>Filia</t>
  </si>
  <si>
    <t>Samodzielna</t>
  </si>
  <si>
    <t>Wchodząca w skład jednostki złożonej</t>
  </si>
  <si>
    <t>Typ podmiotu</t>
  </si>
  <si>
    <t>Publiczne</t>
  </si>
  <si>
    <t>Niepubliczne</t>
  </si>
  <si>
    <t>Prywatne</t>
  </si>
  <si>
    <t>Samorządowe</t>
  </si>
  <si>
    <t>Imię i nazwisko Dyrektora placówki wychowania przedszkolnego</t>
  </si>
  <si>
    <r>
      <t xml:space="preserve">Deklarowana przez organ prowadzący kwota </t>
    </r>
    <r>
      <rPr>
        <b/>
        <u/>
        <sz val="10"/>
        <rFont val="Lato"/>
        <family val="2"/>
        <charset val="238"/>
      </rPr>
      <t>wkładu własnego finansowego</t>
    </r>
    <r>
      <rPr>
        <b/>
        <sz val="10"/>
        <rFont val="Lato"/>
        <family val="2"/>
        <charset val="238"/>
      </rPr>
      <t xml:space="preserve"> </t>
    </r>
  </si>
  <si>
    <r>
      <t xml:space="preserve">Deklarowana przez organ prowadzący wartość </t>
    </r>
    <r>
      <rPr>
        <b/>
        <u/>
        <sz val="10"/>
        <rFont val="Lato"/>
        <family val="2"/>
        <charset val="238"/>
      </rPr>
      <t>wkładu własnego rzeczowego</t>
    </r>
    <r>
      <rPr>
        <b/>
        <sz val="10"/>
        <rFont val="Lato"/>
        <family val="2"/>
        <charset val="238"/>
      </rPr>
      <t xml:space="preserve"> </t>
    </r>
  </si>
  <si>
    <t>w tym:</t>
  </si>
  <si>
    <t>Wnioskowana przez organ prowadzący kwota  wsparcia finansowego</t>
  </si>
  <si>
    <r>
      <t>(Podpis i pieczęć osoby</t>
    </r>
    <r>
      <rPr>
        <sz val="9"/>
        <color rgb="FFFF0000"/>
        <rFont val="Lato"/>
        <family val="2"/>
      </rPr>
      <t xml:space="preserve"> </t>
    </r>
    <r>
      <rPr>
        <sz val="9"/>
        <rFont val="Lato"/>
        <family val="2"/>
        <charset val="238"/>
      </rPr>
      <t>reprezntującej Organ prowadzący</t>
    </r>
    <r>
      <rPr>
        <sz val="9"/>
        <color theme="1"/>
        <rFont val="Lato"/>
        <family val="2"/>
        <charset val="238"/>
      </rPr>
      <t xml:space="preserve"> - w wersji papierowej)</t>
    </r>
  </si>
  <si>
    <r>
      <t xml:space="preserve">Organ prowadzący </t>
    </r>
    <r>
      <rPr>
        <b/>
        <sz val="10"/>
        <rFont val="Lato"/>
        <family val="2"/>
        <charset val="238"/>
      </rPr>
      <t>przedszkole</t>
    </r>
    <r>
      <rPr>
        <b/>
        <sz val="10"/>
        <color theme="1"/>
        <rFont val="Lato"/>
        <family val="2"/>
        <charset val="238"/>
      </rPr>
      <t xml:space="preserve"> akceptuje wniosek dyrektora przedszkola:</t>
    </r>
  </si>
  <si>
    <t>Liczba sztuk</t>
  </si>
  <si>
    <r>
      <t xml:space="preserve">Numer </t>
    </r>
    <r>
      <rPr>
        <b/>
        <i/>
        <sz val="10"/>
        <color theme="1"/>
        <rFont val="Lato"/>
        <family val="2"/>
        <charset val="238"/>
      </rPr>
      <t>RSPO</t>
    </r>
    <r>
      <rPr>
        <i/>
        <sz val="10"/>
        <color theme="1"/>
        <rFont val="Lato"/>
        <family val="2"/>
        <charset val="238"/>
      </rPr>
      <t xml:space="preserve"> placówki wychowania przedszkolnego</t>
    </r>
  </si>
  <si>
    <r>
      <t xml:space="preserve">(Podpis  i  pieczęć  </t>
    </r>
    <r>
      <rPr>
        <sz val="9"/>
        <rFont val="Lato"/>
        <family val="2"/>
        <charset val="238"/>
      </rPr>
      <t>dyrektora przedszkola</t>
    </r>
    <r>
      <rPr>
        <sz val="9"/>
        <color theme="1"/>
        <rFont val="Lato"/>
        <family val="2"/>
        <charset val="238"/>
      </rPr>
      <t xml:space="preserve"> -                         w wersji papierowej)</t>
    </r>
  </si>
  <si>
    <t xml:space="preserve">Dotyczy publicznych i niepublicznych placówek wychowania przedszkolnego – przedszkoli, w tym specjalnych, integracyjnych, z oddziałami specjalnymi lub integracyjnymi, publicznych i niepublicznych innych form wychowania przedszkolnego, o których mowa w art. 2 pkt 1 ustawy z dnia 14 grudnia 2016 r. – Prawo oświatowe, a także oddziałów wychowania przedszkolnego w publicznych i niepublicznych szkołach podstawowych, prowadzonych przez jednostki samorządu terytorialnego, osoby prawne niebędące jednostkami samorządu terytorialnego lub osoby fizyczne. </t>
  </si>
  <si>
    <r>
      <rPr>
        <b/>
        <sz val="10"/>
        <color theme="1"/>
        <rFont val="Lato"/>
        <family val="2"/>
        <charset val="238"/>
      </rPr>
      <t>Należy podać informację,</t>
    </r>
    <r>
      <rPr>
        <sz val="10"/>
        <color theme="1"/>
        <rFont val="Lato"/>
        <family val="2"/>
        <charset val="238"/>
      </rPr>
      <t xml:space="preserve"> w jaki sposób nauczyciele zostaną przygotowani do efektywnego wykorzystania otrzymanego wsparcia.</t>
    </r>
  </si>
  <si>
    <t>Komputer stacjonarny</t>
  </si>
  <si>
    <t>Pracownia terminalowa</t>
  </si>
  <si>
    <t>Laptop</t>
  </si>
  <si>
    <t>Laptop przeglądarkowy</t>
  </si>
  <si>
    <t>Tablet</t>
  </si>
  <si>
    <r>
      <rPr>
        <b/>
        <sz val="11"/>
        <color rgb="FF002060"/>
        <rFont val="Lato"/>
        <family val="2"/>
        <charset val="238"/>
      </rPr>
      <t>Wnioskowana przez organ prowadzący placówki wychowania przedszkolnego kwota wsparcia finansowego wynosi</t>
    </r>
    <r>
      <rPr>
        <b/>
        <sz val="11"/>
        <rFont val="Lato"/>
        <family val="2"/>
      </rPr>
      <t xml:space="preserve"> </t>
    </r>
    <r>
      <rPr>
        <sz val="10"/>
        <rFont val="Lato"/>
        <family val="2"/>
        <charset val="238"/>
      </rPr>
      <t>:</t>
    </r>
  </si>
  <si>
    <t>Wkład własny finansowy i rzeczowy razem:</t>
  </si>
  <si>
    <r>
      <rPr>
        <b/>
        <sz val="10"/>
        <color theme="1"/>
        <rFont val="Lato"/>
        <family val="2"/>
        <charset val="238"/>
      </rPr>
      <t>Informacja</t>
    </r>
    <r>
      <rPr>
        <sz val="10"/>
        <color theme="1"/>
        <rFont val="Lato"/>
        <family val="2"/>
        <charset val="238"/>
      </rPr>
      <t xml:space="preserve"> o aktualnym stanie wyposażenia </t>
    </r>
    <r>
      <rPr>
        <b/>
        <sz val="10"/>
        <color theme="1"/>
        <rFont val="Lato"/>
        <family val="2"/>
        <charset val="238"/>
      </rPr>
      <t>w sprzęt, pomoce dydaktyczne lub narzędzia</t>
    </r>
    <r>
      <rPr>
        <sz val="10"/>
        <color theme="1"/>
        <rFont val="Lato"/>
        <family val="2"/>
        <charset val="238"/>
      </rPr>
      <t xml:space="preserve"> określone w § 3 ust. 1 rozporządzenia:</t>
    </r>
  </si>
  <si>
    <t>Materiały edukacyjne</t>
  </si>
  <si>
    <t>CZĘŚĆ III -WSPARCIE FINANSOWE I WKŁAD WŁASNY</t>
  </si>
  <si>
    <t>Lp</t>
  </si>
  <si>
    <t>Rodzaj pomocy dydaktycznych</t>
  </si>
  <si>
    <t>liczba sztuk</t>
  </si>
  <si>
    <t>Wartość całkowita</t>
  </si>
  <si>
    <t xml:space="preserve">Łączny koszt pomocy dydaktycznych  </t>
  </si>
  <si>
    <t xml:space="preserve">Komputer stacjonarny  </t>
  </si>
  <si>
    <t>CZĘŚĆ IV KALKULACJA ZAKUPÓW</t>
  </si>
  <si>
    <r>
      <rPr>
        <b/>
        <sz val="11"/>
        <color rgb="FF002060"/>
        <rFont val="Lato"/>
        <family val="2"/>
        <charset val="238"/>
      </rPr>
      <t>Łaczna kwota środków finansowych przenaczonych na zakup sprzętu</t>
    </r>
    <r>
      <rPr>
        <b/>
        <sz val="10"/>
        <rFont val="Lato"/>
        <charset val="238"/>
      </rPr>
      <t xml:space="preserve"> (wnioskowana kwota wsparcia+deklarowany własny finansowy)</t>
    </r>
    <r>
      <rPr>
        <sz val="10"/>
        <rFont val="Lato"/>
        <family val="2"/>
        <charset val="238"/>
      </rPr>
      <t xml:space="preserve"> wynosi:</t>
    </r>
  </si>
  <si>
    <r>
      <rPr>
        <b/>
        <sz val="11"/>
        <color rgb="FF002060"/>
        <rFont val="Lato"/>
        <family val="2"/>
        <charset val="238"/>
      </rPr>
      <t>Całkowita wartość zadania</t>
    </r>
    <r>
      <rPr>
        <b/>
        <sz val="10"/>
        <color rgb="FFEE0000"/>
        <rFont val="Lato"/>
        <family val="2"/>
        <charset val="238"/>
      </rPr>
      <t xml:space="preserve"> </t>
    </r>
    <r>
      <rPr>
        <b/>
        <sz val="10"/>
        <rFont val="Lato"/>
        <family val="2"/>
        <charset val="238"/>
      </rPr>
      <t>(wnioskowana kwota wsparcia finansowego plus wkład własny -suma wkładu finansowego i rzeczowego)wraz z procentowym udziałem dotacji i wkładu własnego</t>
    </r>
  </si>
  <si>
    <t>TERYT 41 aleksandrowski 7,11</t>
  </si>
  <si>
    <t>TERYT 201 augustowski 6,89</t>
  </si>
  <si>
    <t>TERYT 281 bartoszycki 8,00</t>
  </si>
  <si>
    <t>TERYT 101 bełchatowski 5,44</t>
  </si>
  <si>
    <t>TERYT 241 będziński 5,89</t>
  </si>
  <si>
    <t>TERYT 61 bialski 7,11</t>
  </si>
  <si>
    <t>TERYT 141 białobrzeski 6,33</t>
  </si>
  <si>
    <t>TERYT 202 białostocki 6,44</t>
  </si>
  <si>
    <t>TERYT 2414 bieruńsko-lędziński 6,33</t>
  </si>
  <si>
    <t>TERYT 62 biłgorajski 6,67</t>
  </si>
  <si>
    <t>TERYT 121 bocheński 6,00</t>
  </si>
  <si>
    <t>TERYT 21 bolesławiecki 5,78</t>
  </si>
  <si>
    <t>TERYT 282 braniewski 7,11</t>
  </si>
  <si>
    <t>TERYT 42 brodnicki 6,78</t>
  </si>
  <si>
    <t>TERYT 182 brzozowski 7,33</t>
  </si>
  <si>
    <t>TERYT 261 buski 6,44</t>
  </si>
  <si>
    <t>TERYT 43 bydgoski 5,89</t>
  </si>
  <si>
    <t>TERYT 221 bytowski 6,78</t>
  </si>
  <si>
    <t>TERYT 44 chełmiński 7,11</t>
  </si>
  <si>
    <t>TERYT 63 chełmski 7,33</t>
  </si>
  <si>
    <t>TERYT 301 chodzieski 6,22</t>
  </si>
  <si>
    <t>TERYT 222 chojnicki 6,22</t>
  </si>
  <si>
    <t>TERYT 123 chrzanowski 6,00</t>
  </si>
  <si>
    <t>TERYT 142 ciechanowski 6,11</t>
  </si>
  <si>
    <t>TERYT 243 cieszyński 5,67</t>
  </si>
  <si>
    <t>TERYT 302 czarnkowsko-trzcianecki 6,44</t>
  </si>
  <si>
    <t>TERYT 244 częstochowski 6,78</t>
  </si>
  <si>
    <t>TERYT 223 człuchowski 6,22</t>
  </si>
  <si>
    <t>TERYT 124 dąbrowski 7,33</t>
  </si>
  <si>
    <t>TERYT 183 dębicki 6,33</t>
  </si>
  <si>
    <t>TERYT 22 dzierżoniowski 5,89</t>
  </si>
  <si>
    <t>TERYT 284 elbląski 7,67</t>
  </si>
  <si>
    <t>TERYT 285 ełcki 5,89</t>
  </si>
  <si>
    <t>TERYT 143 garwoliński 6,44</t>
  </si>
  <si>
    <t>TERYT 224 gdański 5,67</t>
  </si>
  <si>
    <t>TERYT 286 giżycki 6,00</t>
  </si>
  <si>
    <t>TERYT 23 głogowski 6,11</t>
  </si>
  <si>
    <t>TERYT 162 głubczycki 6,33</t>
  </si>
  <si>
    <t>TERYT 303 gnieźnieński 5,44</t>
  </si>
  <si>
    <t>TERYT 45 golubsko-dobrzyński 6,67</t>
  </si>
  <si>
    <t>TERYT 125 gorlicki 7,11</t>
  </si>
  <si>
    <t>TERYT 81 gorzowski 6,00</t>
  </si>
  <si>
    <t>TERYT 144 gostyniński 6,78</t>
  </si>
  <si>
    <t>TERYT 304 gostyński 5,89</t>
  </si>
  <si>
    <t>TERYT 24 górowski 6,67</t>
  </si>
  <si>
    <t>TERYT 204 grajewski 7,44</t>
  </si>
  <si>
    <t>TERYT 146 grójecki 5,67</t>
  </si>
  <si>
    <t>TERYT 46 grudziądzki 7,44</t>
  </si>
  <si>
    <t>TERYT 205 hajnowski 6,78</t>
  </si>
  <si>
    <t>TERYT 64 hrubieszowski 6,89</t>
  </si>
  <si>
    <t>TERYT 287 iławski 6,67</t>
  </si>
  <si>
    <t>TERYT 47 inowrocławski 6,78</t>
  </si>
  <si>
    <t>TERYT 65 janowski 6,67</t>
  </si>
  <si>
    <t>TERYT 306 jarociński 6,00</t>
  </si>
  <si>
    <t>TERYT 184 jarosławski 6,00</t>
  </si>
  <si>
    <t>TERYT 185 jasielski 6,89</t>
  </si>
  <si>
    <t>TERYT 25 jaworski 6,11</t>
  </si>
  <si>
    <t>TERYT 262 jędrzejowski 6,78</t>
  </si>
  <si>
    <t>TERYT 307 kaliski 6,67</t>
  </si>
  <si>
    <t>TERYT 27 kamiennogórski 6,11</t>
  </si>
  <si>
    <t>TERYT 225 kartuski 5,67</t>
  </si>
  <si>
    <t>TERYT 263 kazimierski 7,11</t>
  </si>
  <si>
    <t>TERYT 163 kędzierzyńsko-kozielski 5,89</t>
  </si>
  <si>
    <t>TERYT 308 kępiński 6,00</t>
  </si>
  <si>
    <t>TERYT 288 kętrzyński 7,67</t>
  </si>
  <si>
    <t>TERYT 264 kielecki 7,00</t>
  </si>
  <si>
    <t>TERYT 164 kluczborski 6,11</t>
  </si>
  <si>
    <t>TERYT 246 kłobucki 6,67</t>
  </si>
  <si>
    <t>TERYT 28 kłodzki 5,33</t>
  </si>
  <si>
    <t>TERYT 186 kolbuszowski 7,33</t>
  </si>
  <si>
    <t>TERYT 206 kolneński 7,67</t>
  </si>
  <si>
    <t>TERYT 309 kolski 6,89</t>
  </si>
  <si>
    <t>TERYT 265 konecki 6,44</t>
  </si>
  <si>
    <t>TERYT 3010 koniński 7,00</t>
  </si>
  <si>
    <t>TERYT 3011 kościański 6,11</t>
  </si>
  <si>
    <t>TERYT 226 kościerski 6,78</t>
  </si>
  <si>
    <t>TERYT 147 kozienicki 6,44</t>
  </si>
  <si>
    <t>TERYT 126 krakowski 5,67</t>
  </si>
  <si>
    <t>TERYT 165 krapkowicki 6,56</t>
  </si>
  <si>
    <t>TERYT 66 krasnostawski 7,00</t>
  </si>
  <si>
    <t>TERYT 67 kraśnicki 6,78</t>
  </si>
  <si>
    <t>TERYT 3012 krotoszyński 6,33</t>
  </si>
  <si>
    <t>TERYT 102 kutnowski 6,56</t>
  </si>
  <si>
    <t>TERYT 227 kwidzyński 6,67</t>
  </si>
  <si>
    <t>TERYT 148 legionowski 5,67</t>
  </si>
  <si>
    <t>TERYT 29 legnicki 5,89</t>
  </si>
  <si>
    <t>TERYT 3013 leszczyński 6,00</t>
  </si>
  <si>
    <t>TERYT 188 leżajski 7,00</t>
  </si>
  <si>
    <t>TERYT 228 lęborski 6,00</t>
  </si>
  <si>
    <t>TERYT 289 lidzbarski 7,22</t>
  </si>
  <si>
    <t>TERYT 127 limanowski 6,67</t>
  </si>
  <si>
    <t>TERYT 48 lipnowski 8,00</t>
  </si>
  <si>
    <t>TERYT 149 lipski 6,44</t>
  </si>
  <si>
    <t>TERYT 189 lubaczowski 7,11</t>
  </si>
  <si>
    <t>TERYT 210 lubański 6,00</t>
  </si>
  <si>
    <t>TERYT 68 lubartowski 7,22</t>
  </si>
  <si>
    <t>TERYT 69 lubelski 6,56</t>
  </si>
  <si>
    <t>TERYT 211 lubiński 4,78</t>
  </si>
  <si>
    <t>TERYT 247 lubliniecki 6,22</t>
  </si>
  <si>
    <t>TERYT 212 lwówecki 5,67</t>
  </si>
  <si>
    <t>TERYT 1810 łańcucki 6,67</t>
  </si>
  <si>
    <t>TERYT 103 łaski 6,67</t>
  </si>
  <si>
    <t>TERYT 104 łęczycki 6,56</t>
  </si>
  <si>
    <t>TERYT 610 łęczyński 6,22</t>
  </si>
  <si>
    <t>TERYT 207 łomżyński 7,11</t>
  </si>
  <si>
    <t>TERYT 1410 łosicki 6,67</t>
  </si>
  <si>
    <t>TERYT 105 łowicki 6,44</t>
  </si>
  <si>
    <t>TERYT 106 łódzki wschodni 6,00</t>
  </si>
  <si>
    <t>TERYT 611 łukowski 6,22</t>
  </si>
  <si>
    <t>TERYT 661 m. Biała Podlaska 6,67</t>
  </si>
  <si>
    <t>TERYT 2061 m. Białystok 6,11</t>
  </si>
  <si>
    <t>TERYT 2461 m. Bielsko-Biała 5,00</t>
  </si>
  <si>
    <t>TERYT 461 m. Bydgoszcz 6,00</t>
  </si>
  <si>
    <t>TERYT 2462 m. Bytom 7,44</t>
  </si>
  <si>
    <t>TERYT 662 m. Chełm 7,11</t>
  </si>
  <si>
    <t>TERYT 2463 m. Chorzów 6,67</t>
  </si>
  <si>
    <t>TERYT 2464 m. Częstochowa 6,33</t>
  </si>
  <si>
    <t>TERYT 2465 m. Dąbrowa Górnicza 6,22</t>
  </si>
  <si>
    <t>TERYT 2861 m. Elbląg 7,56</t>
  </si>
  <si>
    <t>TERYT 2261 m. Gdańsk 4,67</t>
  </si>
  <si>
    <t>TERYT 2262 m. Gdynia 5,33</t>
  </si>
  <si>
    <t>TERYT 2466 m. Gliwice 5,33</t>
  </si>
  <si>
    <t>TERYT 861 m. Gorzów Wielkopolski 5,67</t>
  </si>
  <si>
    <t>TERYT 462 m. Grudziądz 8,11</t>
  </si>
  <si>
    <t>TERYT 2467 m. Jastrzębie-Zdrój 5,89</t>
  </si>
  <si>
    <t>TERYT 2468 m. Jaworzno 6,22</t>
  </si>
  <si>
    <t>TERYT 261 m. Jelenia Góra 6,00</t>
  </si>
  <si>
    <t>TERYT 3061 m. Kalisz 6,44</t>
  </si>
  <si>
    <t>TERYT 2469 m. Katowice 4,89</t>
  </si>
  <si>
    <t>TERYT 2661 m. Kielce 5,44</t>
  </si>
  <si>
    <t>TERYT 3062 m. Konin 6,78</t>
  </si>
  <si>
    <t>TERYT 1261 m. Kraków 4,67</t>
  </si>
  <si>
    <t>TERYT 1861 m. Krosno 5,89</t>
  </si>
  <si>
    <t>TERYT 262 m. Legnica 6,56</t>
  </si>
  <si>
    <t>TERYT 3063 m. Leszno 5,67</t>
  </si>
  <si>
    <t>TERYT 663 m. Lublin 5,78</t>
  </si>
  <si>
    <t>TERYT 2062 m. Łomża 6,67</t>
  </si>
  <si>
    <t>TERYT 1061 m. Łódź 6,11</t>
  </si>
  <si>
    <t>TERYT 2470 m. Mysłowice 6,00</t>
  </si>
  <si>
    <t>TERYT 1262 m. Nowy Sącz 6,44</t>
  </si>
  <si>
    <t>TERYT 2862 m. Olsztyn 5,22</t>
  </si>
  <si>
    <t>TERYT 1661 m. Opole 4,56</t>
  </si>
  <si>
    <t>TERYT 1461 m. Ostrołęka 6,56</t>
  </si>
  <si>
    <t>TERYT 2471 m. Piekary Śląskie 6,78</t>
  </si>
  <si>
    <t>TERYT 1062 m. Piotrków Trybunalski 7,11</t>
  </si>
  <si>
    <t>TERYT 1462 m. Płock 5,78</t>
  </si>
  <si>
    <t>TERYT 3064 m. Poznań 4,11</t>
  </si>
  <si>
    <t>TERYT 1862 m. Przemyśl 8,00</t>
  </si>
  <si>
    <t>TERYT 1463 m. Radom 6,67</t>
  </si>
  <si>
    <t>TERYT 2472 m. Ruda Śląska 7,00</t>
  </si>
  <si>
    <t>TERYT 2473 m. Rybnik 6,44</t>
  </si>
  <si>
    <t>TERYT 1863 m. Rzeszów 5,44</t>
  </si>
  <si>
    <t>TERYT 1464 m. Siedlce 5,78</t>
  </si>
  <si>
    <t>TERYT 2474 m. Siemianowice Śląskie 7,33</t>
  </si>
  <si>
    <t>TERYT 1063 m. Skierniewice 6,44</t>
  </si>
  <si>
    <t>TERYT 2263 m. Słupsk 6,22</t>
  </si>
  <si>
    <t>TERYT 2264 m. Sopot 3,89</t>
  </si>
  <si>
    <t>TERYT 2475 m. Sosnowiec 6,22</t>
  </si>
  <si>
    <t>TERYT 1465 m. st. Warszawa 3,67</t>
  </si>
  <si>
    <t>TERYT 2063 m. Suwałki 7,00</t>
  </si>
  <si>
    <t>TERYT 2476 m. Świętochłowice 7,67</t>
  </si>
  <si>
    <t>TERYT 1864 m. Tarnobrzeg 6,78</t>
  </si>
  <si>
    <t>TERYT 1263 m. Tarnów 6,00</t>
  </si>
  <si>
    <t>TERYT 463 m. Toruń 6,33</t>
  </si>
  <si>
    <t>TERYT 2477 m. Tychy 6,00</t>
  </si>
  <si>
    <t>TERYT 265 m. Wałbrzych 6,78</t>
  </si>
  <si>
    <t>TERYT 464 m. Włocławek 8,11</t>
  </si>
  <si>
    <t>TERYT 264 m. Wrocław 4,44</t>
  </si>
  <si>
    <t>TERYT 2478 m. Zabrze 7,11</t>
  </si>
  <si>
    <t>TERYT 664 m. Zamość 6,22</t>
  </si>
  <si>
    <t>TERYT 862 m. Zielona Góra 5,44</t>
  </si>
  <si>
    <t>TERYT 2479 m. Żory 6,33</t>
  </si>
  <si>
    <t>TERYT 1411 makowski 6,89</t>
  </si>
  <si>
    <t>TERYT 229 malborski 6,22</t>
  </si>
  <si>
    <t>TERYT 128 miechowski 6,00</t>
  </si>
  <si>
    <t>TERYT 1811 mielecki 6,22</t>
  </si>
  <si>
    <t>TERYT 3014 międzychodzki 5,78</t>
  </si>
  <si>
    <t>TERYT 83 międzyrzecki 6,33</t>
  </si>
  <si>
    <t>TERYT 248 mikołowski 5,89</t>
  </si>
  <si>
    <t>TERYT 213 milicki 5,89</t>
  </si>
  <si>
    <t>TERYT 1412 miński 5,89</t>
  </si>
  <si>
    <t>TERYT 1413 mławski 6,44</t>
  </si>
  <si>
    <t>TERYT 49 mogileński 6,89</t>
  </si>
  <si>
    <t>TERYT 208 moniecki 7,22</t>
  </si>
  <si>
    <t>TERYT 2810 mrągowski 6,67</t>
  </si>
  <si>
    <t>TERYT 249 myszkowski 6,22</t>
  </si>
  <si>
    <t>TERYT 129 myślenicki 5,67</t>
  </si>
  <si>
    <t>TERYT 410 nakielski 6,89</t>
  </si>
  <si>
    <t>TERYT 166 namysłowski 6,00</t>
  </si>
  <si>
    <t>TERYT 2811 nidzicki 6,67</t>
  </si>
  <si>
    <t>TERYT 1812 niżański 7,00</t>
  </si>
  <si>
    <t>TERYT 2812 nowomiejski 7,44</t>
  </si>
  <si>
    <t>TERYT 1210 nowosądecki 6,78</t>
  </si>
  <si>
    <t>TERYT 84 nowosolski 6,22</t>
  </si>
  <si>
    <t>TERYT 1211 nowotarski 5,78</t>
  </si>
  <si>
    <t>TERYT 3015 nowotomyski 6,00</t>
  </si>
  <si>
    <t>TERYT 167 nyski 6,22</t>
  </si>
  <si>
    <t>TERYT 3016 obornicki 5,89</t>
  </si>
  <si>
    <t>TERYT 2813 olecki 7,11</t>
  </si>
  <si>
    <t>TERYT 168 oleski 6,22</t>
  </si>
  <si>
    <t>TERYT 214 oleśnicki 5,33</t>
  </si>
  <si>
    <t>TERYT 1212 olkuski 5,56</t>
  </si>
  <si>
    <t>TERYT 2814 olsztyński 6,67</t>
  </si>
  <si>
    <t>TERYT 215 oławski 5,78</t>
  </si>
  <si>
    <t>TERYT 266 opatowski 6,89</t>
  </si>
  <si>
    <t>TERYT 107 opoczyński 7,11</t>
  </si>
  <si>
    <t>TERYT 1415 ostrołęcki 7,33</t>
  </si>
  <si>
    <t>TERYT 267 ostrowiecki 6,11</t>
  </si>
  <si>
    <t>TERYT 2815 ostródzki 6,67</t>
  </si>
  <si>
    <t>TERYT 3018 ostrzeszowski 5,78</t>
  </si>
  <si>
    <t>TERYT 1213 oświęcimski 5,67</t>
  </si>
  <si>
    <t>TERYT 1417 otwocki 5,67</t>
  </si>
  <si>
    <t>TERYT 108 pabianicki 5,89</t>
  </si>
  <si>
    <t>TERYT 109 pajęczański 7,11</t>
  </si>
  <si>
    <t>TERYT 613 parczewski 7,11</t>
  </si>
  <si>
    <t>TERYT 1418 piaseczyński 4,00</t>
  </si>
  <si>
    <t>TERYT 3019 pilski 5,11</t>
  </si>
  <si>
    <t>TERYT 268 pińczowski 6,67</t>
  </si>
  <si>
    <t>TERYT 1010 piotrkowski 7,00</t>
  </si>
  <si>
    <t>TERYT 2816 piski 7,00</t>
  </si>
  <si>
    <t>TERYT 3020 pleszewski 6,22</t>
  </si>
  <si>
    <t>TERYT 1419 płocki 6,78</t>
  </si>
  <si>
    <t>TERYT 1420 płoński 6,11</t>
  </si>
  <si>
    <t>TERYT 1011 poddębicki 6,33</t>
  </si>
  <si>
    <t>TERYT 216 polkowicki 6,33</t>
  </si>
  <si>
    <t>TERYT 321 białogardzki 6,89</t>
  </si>
  <si>
    <t>TERYT 181 bieszczadzki 6,00</t>
  </si>
  <si>
    <t>TERYT 1021 brzeziński 6,11</t>
  </si>
  <si>
    <t>TERYT 322 choszczeński 6,89</t>
  </si>
  <si>
    <t>TERYT 323 drawski 5,89</t>
  </si>
  <si>
    <t>TERYT 283 działdowski 7,00</t>
  </si>
  <si>
    <t>TERYT 245 gliwicki 6,44</t>
  </si>
  <si>
    <t>TERYT 324 goleniowski 5,78</t>
  </si>
  <si>
    <t>TERYT 2818 gołdapski 7,00</t>
  </si>
  <si>
    <t>TERYT 325 gryficki 5,56</t>
  </si>
  <si>
    <t>TERYT 326 gryfiński 6,11</t>
  </si>
  <si>
    <t>TERYT 327 kamieński 5,44</t>
  </si>
  <si>
    <t>TERYT 26 karkonoski 5,00</t>
  </si>
  <si>
    <t>TERYT 328 kołobrzeski 3,89</t>
  </si>
  <si>
    <t>TERYT 329 koszaliński 6,00</t>
  </si>
  <si>
    <t>TERYT 1821 leski 6,00</t>
  </si>
  <si>
    <t>TERYT 3218 łobeski 6,56</t>
  </si>
  <si>
    <t>TERYT 3261 m. Koszalin 5,67</t>
  </si>
  <si>
    <t>TERYT 3262 m. Szczecin 5,67</t>
  </si>
  <si>
    <t>TERYT 3263 m. Świnoujście 5,56</t>
  </si>
  <si>
    <t>TERYT 3210 myśliborski 5,89</t>
  </si>
  <si>
    <t>TERYT 3211 policki 4,67</t>
  </si>
  <si>
    <t>TERYT 3212 pyrzycki 6,33</t>
  </si>
  <si>
    <t>TERYT 616 rycki 6,56</t>
  </si>
  <si>
    <t>TERYT 3213 sławieński 6,33</t>
  </si>
  <si>
    <t>TERYT 3214 stargardzki 6,22</t>
  </si>
  <si>
    <t>TERYT 2817 szczecinecki 6,44</t>
  </si>
  <si>
    <t>TERYT 2216 sztumski 6,56</t>
  </si>
  <si>
    <t>TERYT 3216 świdwiński 5,22</t>
  </si>
  <si>
    <t>TERYT 3027 turecki 6,56</t>
  </si>
  <si>
    <t>TERYT 1218 wadowicki 5,78</t>
  </si>
  <si>
    <t>TERYT 3217 wałecki 6,22</t>
  </si>
  <si>
    <t>TERYT 2819 węgorzewski 6,56</t>
  </si>
  <si>
    <t>TERYT 812 wschowski 6,44</t>
  </si>
  <si>
    <t>TERYT 224 ząbkowicki 5,89</t>
  </si>
  <si>
    <t>TERYT 3021 poznański 4,78</t>
  </si>
  <si>
    <t>TERYT 1214 proszowicki 6,44</t>
  </si>
  <si>
    <t>TERYT 1610 prudnicki 6,33</t>
  </si>
  <si>
    <t>TERYT 1421 pruszkowski 4,11</t>
  </si>
  <si>
    <t>TERYT 1422 przasnyski 6,67</t>
  </si>
  <si>
    <t>TERYT 1813 przemyski 7,78</t>
  </si>
  <si>
    <t>TERYT 1814 przeworski 7,67</t>
  </si>
  <si>
    <t>TERYT 1423 przysuski 6,56</t>
  </si>
  <si>
    <t>TERYT 2410 pszczyński 6,11</t>
  </si>
  <si>
    <t>TERYT 2211 pucki 5,33</t>
  </si>
  <si>
    <t>TERYT 614 puławski 6,11</t>
  </si>
  <si>
    <t>TERYT 1424 pułtuski 6,56</t>
  </si>
  <si>
    <t>TERYT 2411 raciborski 5,78</t>
  </si>
  <si>
    <t>TERYT 1425 radomski 6,67</t>
  </si>
  <si>
    <t>TERYT 1012 radomszczański 6,67</t>
  </si>
  <si>
    <t>TERYT 411 radziejowski 7,00</t>
  </si>
  <si>
    <t>TERYT 615 radzyński 7,22</t>
  </si>
  <si>
    <t>TERYT 3022 rawicki 6,44</t>
  </si>
  <si>
    <t>TERYT 1013 rawski 6,33</t>
  </si>
  <si>
    <t>TERYT 1815 ropczycko-sędziszowski 6,44</t>
  </si>
  <si>
    <t>TERYT 2412 rybnicki 6,67</t>
  </si>
  <si>
    <t>TERYT 412 rypiński 7,44</t>
  </si>
  <si>
    <t>TERYT 1816 rzeszowski 6,78</t>
  </si>
  <si>
    <t>TERYT 269 sandomierski 6,67</t>
  </si>
  <si>
    <t>TERYT 1817 sanocki 7,00</t>
  </si>
  <si>
    <t>TERYT 209 sejneński 6,78</t>
  </si>
  <si>
    <t>TERYT 413 sępoleński 7,11</t>
  </si>
  <si>
    <t>TERYT 1426 siedlecki 6,89</t>
  </si>
  <si>
    <t>TERYT 2010 siemiatycki 7,00</t>
  </si>
  <si>
    <t>TERYT 1014 sieradzki 6,22</t>
  </si>
  <si>
    <t>TERYT 1427 sierpecki 7,00</t>
  </si>
  <si>
    <t>TERYT 2610 skarżyski 6,11</t>
  </si>
  <si>
    <t>TERYT 1015 skierniewicki 6,78</t>
  </si>
  <si>
    <t>TERYT 85 słubicki 5,89</t>
  </si>
  <si>
    <t>TERYT 3023 słupecki 5,56</t>
  </si>
  <si>
    <t>TERYT 2212 słupski 6,33</t>
  </si>
  <si>
    <t>TERYT 1428 sochaczewski 5,78</t>
  </si>
  <si>
    <t>TERYT 1429 sokołowski 6,33</t>
  </si>
  <si>
    <t>TERYT 2011 sokólski 7,33</t>
  </si>
  <si>
    <t>TERYT 1818 stalowowolski 6,33</t>
  </si>
  <si>
    <t>TERYT 2611 starachowicki 6,11</t>
  </si>
  <si>
    <t>TERYT 2213 starogardzki 5,44</t>
  </si>
  <si>
    <t>TERYT 2612 staszowski 7,11</t>
  </si>
  <si>
    <t>TERYT 1611 strzelecki 6,44</t>
  </si>
  <si>
    <t>TERYT 86 strzelecko-drezdenecki 6,78</t>
  </si>
  <si>
    <t>TERYT 217 strzeliński 6,44</t>
  </si>
  <si>
    <t>TERYT 1819 strzyżowski 7,11</t>
  </si>
  <si>
    <t>TERYT 87 sulęciński 6,78</t>
  </si>
  <si>
    <t>TERYT 1215 suski 5,78</t>
  </si>
  <si>
    <t>TERYT 2012 suwalski 7,11</t>
  </si>
  <si>
    <t>TERYT 3024 szamotulski 5,89</t>
  </si>
  <si>
    <t>TERYT 3215 szczycieński 6,89</t>
  </si>
  <si>
    <t>TERYT 1430 szydłowiecki 7,11</t>
  </si>
  <si>
    <t>TERYT 3026 śremski 5,67</t>
  </si>
  <si>
    <t>TERYT 88 świebodziński 5,78</t>
  </si>
  <si>
    <t>TERYT 414 świecki 6,89</t>
  </si>
  <si>
    <t>TERYT 1820 tarnobrzeski 6,89</t>
  </si>
  <si>
    <t>TERYT 2413 tarnogórski 4,78</t>
  </si>
  <si>
    <t>TERYT 1216 tarnowski 6,33</t>
  </si>
  <si>
    <t>TERYT 1217 tatrzański 5,11</t>
  </si>
  <si>
    <t>TERYT 2214 tczewski 5,78</t>
  </si>
  <si>
    <t>TERYT 415 toruński 6,11</t>
  </si>
  <si>
    <t>TERYT 220 trzebnicki 6,00</t>
  </si>
  <si>
    <t>TERYT 416 tucholski 7,22</t>
  </si>
  <si>
    <t>TERYT 221 wałbrzyski 6,22</t>
  </si>
  <si>
    <t>TERYT 1432 warszawski zachodni 4,44</t>
  </si>
  <si>
    <t>TERYT 417 wąbrzeski 7,00</t>
  </si>
  <si>
    <t>TERYT 3028 wągrowiecki 6,56</t>
  </si>
  <si>
    <t>TERYT 2215 wejherowski 5,78</t>
  </si>
  <si>
    <t>TERYT 1433 węgrowski 6,67</t>
  </si>
  <si>
    <t>TERYT 1219 wielicki 5,44</t>
  </si>
  <si>
    <t>TERYT 1017 wieluński 6,22</t>
  </si>
  <si>
    <t>TERYT 1018 wieruszowski 6,56</t>
  </si>
  <si>
    <t>TERYT 418 włocławski 7,44</t>
  </si>
  <si>
    <t>TERYT 619 włodawski 6,89</t>
  </si>
  <si>
    <t>TERYT 2613 włoszczowski 6,22</t>
  </si>
  <si>
    <t>TERYT 2415 wodzisławski 6,33</t>
  </si>
  <si>
    <t>TERYT 218 średzki 6,22</t>
  </si>
  <si>
    <t>TERYT 219 świdnicki 6,44</t>
  </si>
  <si>
    <t>TERYT 612 opolski 7,00</t>
  </si>
  <si>
    <t>TERYT 617 świdnicki 6,00</t>
  </si>
  <si>
    <t>TERYT 82 krośnieński 6,11</t>
  </si>
  <si>
    <t>TERYT 1016 tomaszowski 6,44</t>
  </si>
  <si>
    <t>TERYT 122 brzeski 6,44</t>
  </si>
  <si>
    <t>TERYT 145 grodziski 5,22</t>
  </si>
  <si>
    <t>TERYT 1414 nowodworski 5,44</t>
  </si>
  <si>
    <t>TERYT 1416 ostrowski 7,00</t>
  </si>
  <si>
    <t>TERYT 161 brzeski 6,00</t>
  </si>
  <si>
    <t>TERYT 169 opolski 6,33</t>
  </si>
  <si>
    <t>TERYT 187 krośnieński 7,22</t>
  </si>
  <si>
    <t>TERYT 203 bielski 6,89</t>
  </si>
  <si>
    <t>TERYT 2210 nowodworski 5,78</t>
  </si>
  <si>
    <t>TERYT 242 bielski 5,67</t>
  </si>
  <si>
    <t>TERYT 305 grodziski 6,00</t>
  </si>
  <si>
    <t>TERYT 3017 ostrowski 5,22</t>
  </si>
  <si>
    <t>TERYT 3025 średzki 5,78</t>
  </si>
  <si>
    <t>TERYT 618 tomaszowski 6,78</t>
  </si>
  <si>
    <t>TERYT 3029 wolsztyński 5,67</t>
  </si>
  <si>
    <t>TERYT 1434 wołomiński 5,44</t>
  </si>
  <si>
    <t>TERYT 222 wołowski 6,00</t>
  </si>
  <si>
    <t>TERYT 223 wrocławski 5,11</t>
  </si>
  <si>
    <t>TERYT 3030 wrzesiński 5,89</t>
  </si>
  <si>
    <t>TERYT 2013 wysokomazowiecki 6,11</t>
  </si>
  <si>
    <t>TERYT 1435 wyszkowski 6,00</t>
  </si>
  <si>
    <t>TERYT 2014 zambrowski 6,44</t>
  </si>
  <si>
    <t>TERYT 620 zamojski 7,11</t>
  </si>
  <si>
    <t>TERYT 2416 zawierciański 6,11</t>
  </si>
  <si>
    <t>TERYT 1019 zduńskowolski 6,00</t>
  </si>
  <si>
    <t>TERYT 1020 zgierski 5,78</t>
  </si>
  <si>
    <t>TERYT 225 zgorzelecki 5,89</t>
  </si>
  <si>
    <t>TERYT 89 zielonogórski 6,33</t>
  </si>
  <si>
    <t>TERYT 226 złotoryjski 5,89</t>
  </si>
  <si>
    <t>TERYT 3031 złotowski 7,11</t>
  </si>
  <si>
    <t>TERYT 1436 zwoleński 7,44</t>
  </si>
  <si>
    <t>TERYT 810 żagański 6,33</t>
  </si>
  <si>
    <t>TERYT 811 żarski 6,00</t>
  </si>
  <si>
    <t>TERYT 419 żniński 7,00</t>
  </si>
  <si>
    <t>TERYT 1437 żuromiński 6,78</t>
  </si>
  <si>
    <t>TERYT 1438 żyrardowski 5,89</t>
  </si>
  <si>
    <t>TERYT 2417 żywiecki 5,22</t>
  </si>
  <si>
    <r>
      <t>Należy wskazać czy zostało uzupełnione w SIO dane w zakresie sprzętu komputerowego i innego sprzętu cyfrowego (</t>
    </r>
    <r>
      <rPr>
        <b/>
        <sz val="10"/>
        <color theme="1"/>
        <rFont val="Lato"/>
        <family val="2"/>
        <charset val="238"/>
      </rPr>
      <t>TAK lub NIE</t>
    </r>
    <r>
      <rPr>
        <sz val="10"/>
        <color theme="1"/>
        <rFont val="Lato"/>
        <family val="2"/>
        <charset val="238"/>
      </rPr>
      <t>)</t>
    </r>
  </si>
  <si>
    <r>
      <rPr>
        <b/>
        <sz val="10"/>
        <color theme="1"/>
        <rFont val="Lato"/>
        <family val="2"/>
        <charset val="238"/>
      </rPr>
      <t>Należy podać informację</t>
    </r>
    <r>
      <rPr>
        <sz val="10"/>
        <color theme="1"/>
        <rFont val="Lato"/>
        <family val="2"/>
        <charset val="238"/>
      </rPr>
      <t>, w jakim zakresie otrzymane wsparcie przyczyni się do realizacji zadań placówki wychowania pzedszkolnego wynikających z podstwy programowej wychowania przedszkolnego</t>
    </r>
  </si>
  <si>
    <t>Specjalistyczne oprogramowanie/specjalistyczne oprogramowanie do bezpośredniej pracy z dziećmi o specjalnych potrzebach edukacyjnych</t>
  </si>
  <si>
    <t>Cyfrowe materiały edukacyjne</t>
  </si>
  <si>
    <t>Cyfrowe materiały ćwiczeniowe</t>
  </si>
  <si>
    <r>
      <t xml:space="preserve">Zgodnie z § 8. 1 rozporządzenia </t>
    </r>
    <r>
      <rPr>
        <sz val="10"/>
        <color rgb="FF002060"/>
        <rFont val="Lato"/>
        <family val="2"/>
        <charset val="238"/>
      </rPr>
      <t>maksymalna</t>
    </r>
    <r>
      <rPr>
        <sz val="10"/>
        <color theme="1"/>
        <rFont val="Lato"/>
        <family val="2"/>
        <charset val="238"/>
      </rPr>
      <t xml:space="preserve"> wnioskowana kwota wsparcia finansowego, </t>
    </r>
    <r>
      <rPr>
        <b/>
        <u/>
        <sz val="10"/>
        <color rgb="FF002060"/>
        <rFont val="Lato"/>
        <family val="2"/>
        <charset val="238"/>
      </rPr>
      <t>jaką może otrzymać placówka wychowania przedszkolnego</t>
    </r>
    <r>
      <rPr>
        <sz val="10"/>
        <color theme="1"/>
        <rFont val="Lato"/>
        <family val="2"/>
        <charset val="238"/>
      </rPr>
      <t xml:space="preserve"> wynosi:</t>
    </r>
  </si>
  <si>
    <t>CZĘŚĆ V PODSUMOWANIE</t>
  </si>
  <si>
    <t>Powiat wraz ze wskaźnikiem wykluczenia społeczno-sieciowego (WWS-S)</t>
  </si>
  <si>
    <t>Nazwa sprzętu, pomocy dydaktycznych lub narzędzi która jest stanowi wyposażenie placówki wychowania przedszkolnego</t>
  </si>
  <si>
    <t>Wniosek z 19.09.2025 dyrektora przedszkola do</t>
  </si>
  <si>
    <t>Realizacja Programu „Cyfrowy Uczeń” przygotuje nauczycieli do efektywnego wykorzystania nowoczesnych technologii w edukacji przedszkolnej poprzez rozwój ich kompetencji cyfrowych i metodycznych. Udział w programie umożliwi im świadome wdrażanie rozwiązań cyfrowych w codziennej pracy dydaktycznej, co przełoży się na podniesienie jakości nauczania oraz lepsze dostosowanie metod do potrzeb współczesnych dzieci. Dzięki zdobytym umiejętnościom nauczyciele będą mogli wspierać rozwój kompetencji cyfrowych przedszkolaków, wprowadzając ich w świat technologii w sposób bezpieczny, przemyślany i zgodny z podstawą programową. Program „Cyfrowy Uczeń” stwarza warunki do trwałej zmiany podejścia do nauczania, czyniąc je bardziej nowoczesnym, angażującym i dostosowanym do wyzwań XXI wieku</t>
  </si>
  <si>
    <t>TAK</t>
  </si>
  <si>
    <t>Otrzymane wsparcie w postaci laptopów, tabletu oraz specjalistycznego oprogramowania do bezpośredniej pracy z dziećmi ze SPE przyczyni się do realizacji zadań wynikających z podstawy programowej wychowania przedszkolnego poprzez umożliwienie nauczycielowi wykorzystania nowoczesnych technologii w codziennej pracy dydaktycznej. Dzięki temu nauczyciel będzie mógł wzbogacić proces kształcenia o interaktywne treści edukacyjne, zwiększając skuteczność nauczania oraz wspierając rozwój kompetencji poznawczych, językowych i społecznych dzieci. Jednocześnie nauczyciel rozwinie własne kompetencje cyfrowe, co przełoży się na lepsze przygotowanie dzieci do funkcjonowania w społeczeństwie informacyjnym oraz rozwój ich umiejętności technologicznych zgodnie z wymaganiami edukacji przedszkolnej.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</si>
</sst>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45" x14ac:knownFonts="1">
    <font>
      <sz val="11"/>
      <color theme="1"/>
      <name val="Calibri"/>
      <family val="2"/>
      <charset val="238"/>
      <scheme val="minor"/>
    </font>
    <font>
      <b/>
      <sz val="9"/>
      <color indexed="81"/>
      <name val="Tahoma"/>
      <family val="2"/>
      <charset val="238"/>
    </font>
    <font>
      <sz val="9"/>
      <color indexed="81"/>
      <name val="Tahoma"/>
      <family val="2"/>
      <charset val="238"/>
    </font>
    <font>
      <b/>
      <sz val="14"/>
      <name val="Lato"/>
      <family val="2"/>
      <charset val="238"/>
    </font>
    <font>
      <sz val="14"/>
      <name val="Lato"/>
      <family val="2"/>
      <charset val="238"/>
    </font>
    <font>
      <sz val="11"/>
      <color theme="1"/>
      <name val="Lato"/>
      <family val="2"/>
      <charset val="238"/>
    </font>
    <font>
      <b/>
      <sz val="12"/>
      <name val="Lato"/>
      <family val="2"/>
      <charset val="238"/>
    </font>
    <font>
      <b/>
      <sz val="12"/>
      <color theme="1"/>
      <name val="Lato"/>
      <family val="2"/>
      <charset val="238"/>
    </font>
    <font>
      <b/>
      <sz val="10"/>
      <name val="Lato"/>
      <family val="2"/>
      <charset val="238"/>
    </font>
    <font>
      <sz val="10"/>
      <color theme="1"/>
      <name val="Lato"/>
      <family val="2"/>
      <charset val="238"/>
    </font>
    <font>
      <b/>
      <sz val="11"/>
      <color theme="1"/>
      <name val="Lato"/>
      <family val="2"/>
      <charset val="238"/>
    </font>
    <font>
      <i/>
      <sz val="11"/>
      <color theme="1"/>
      <name val="Lato"/>
      <family val="2"/>
      <charset val="238"/>
    </font>
    <font>
      <sz val="8"/>
      <color rgb="FFFF0000"/>
      <name val="Lato"/>
      <family val="2"/>
      <charset val="238"/>
    </font>
    <font>
      <b/>
      <sz val="10"/>
      <color theme="1"/>
      <name val="Lato"/>
      <family val="2"/>
      <charset val="238"/>
    </font>
    <font>
      <i/>
      <sz val="10"/>
      <color theme="1"/>
      <name val="Lato"/>
      <family val="2"/>
      <charset val="238"/>
    </font>
    <font>
      <sz val="10"/>
      <name val="Lato"/>
      <family val="2"/>
      <charset val="238"/>
    </font>
    <font>
      <i/>
      <sz val="14"/>
      <color theme="1"/>
      <name val="Lato"/>
      <family val="2"/>
      <charset val="238"/>
    </font>
    <font>
      <b/>
      <i/>
      <sz val="10"/>
      <name val="Lato"/>
      <family val="2"/>
      <charset val="238"/>
    </font>
    <font>
      <sz val="8"/>
      <color theme="1"/>
      <name val="Lato"/>
      <family val="2"/>
      <charset val="238"/>
    </font>
    <font>
      <sz val="7"/>
      <color theme="1"/>
      <name val="Lato"/>
      <family val="2"/>
      <charset val="238"/>
    </font>
    <font>
      <sz val="8"/>
      <name val="Lato"/>
      <family val="2"/>
      <charset val="238"/>
    </font>
    <font>
      <b/>
      <sz val="10"/>
      <color rgb="FF001D35"/>
      <name val="Lato"/>
      <family val="2"/>
      <charset val="238"/>
    </font>
    <font>
      <sz val="10"/>
      <color rgb="FFFF0000"/>
      <name val="Lato"/>
      <family val="2"/>
      <charset val="238"/>
    </font>
    <font>
      <sz val="9"/>
      <color theme="1"/>
      <name val="Lato"/>
      <family val="2"/>
      <charset val="238"/>
    </font>
    <font>
      <sz val="10"/>
      <color indexed="81"/>
      <name val="Lato"/>
      <family val="2"/>
      <charset val="238"/>
    </font>
    <font>
      <b/>
      <sz val="10"/>
      <color indexed="81"/>
      <name val="Lato"/>
      <family val="2"/>
      <charset val="238"/>
    </font>
    <font>
      <b/>
      <u/>
      <sz val="10"/>
      <name val="Lato"/>
      <family val="2"/>
      <charset val="238"/>
    </font>
    <font>
      <sz val="11"/>
      <color theme="1"/>
      <name val="Calibri"/>
      <family val="2"/>
      <charset val="238"/>
      <scheme val="minor"/>
    </font>
    <font>
      <b/>
      <sz val="10"/>
      <color rgb="FFEE0000"/>
      <name val="Lato"/>
      <family val="2"/>
      <charset val="238"/>
    </font>
    <font>
      <b/>
      <sz val="11"/>
      <name val="Lato"/>
      <family val="2"/>
    </font>
    <font>
      <sz val="9"/>
      <color rgb="FFFF0000"/>
      <name val="Lato"/>
      <family val="2"/>
    </font>
    <font>
      <b/>
      <sz val="11"/>
      <color rgb="FFFF0000"/>
      <name val="Lato"/>
      <family val="2"/>
    </font>
    <font>
      <b/>
      <u/>
      <sz val="10"/>
      <color rgb="FF002060"/>
      <name val="Lato"/>
      <family val="2"/>
      <charset val="238"/>
    </font>
    <font>
      <b/>
      <sz val="11"/>
      <color rgb="FF002060"/>
      <name val="Lato"/>
      <family val="2"/>
      <charset val="238"/>
    </font>
    <font>
      <b/>
      <sz val="14"/>
      <color rgb="FF002060"/>
      <name val="Lato"/>
      <family val="2"/>
      <charset val="238"/>
    </font>
    <font>
      <sz val="9"/>
      <name val="Lato"/>
      <family val="2"/>
      <charset val="238"/>
    </font>
    <font>
      <b/>
      <sz val="11"/>
      <name val="Lato"/>
      <family val="2"/>
      <charset val="238"/>
    </font>
    <font>
      <i/>
      <sz val="10"/>
      <name val="Lato"/>
      <family val="2"/>
      <charset val="238"/>
    </font>
    <font>
      <b/>
      <i/>
      <sz val="10"/>
      <color theme="1"/>
      <name val="Lato"/>
      <family val="2"/>
      <charset val="238"/>
    </font>
    <font>
      <b/>
      <sz val="10"/>
      <color rgb="FF002060"/>
      <name val="Calibri"/>
      <family val="2"/>
      <charset val="238"/>
      <scheme val="minor"/>
    </font>
    <font>
      <b/>
      <sz val="10"/>
      <name val="Lato"/>
      <charset val="238"/>
    </font>
    <font>
      <b/>
      <sz val="12"/>
      <color rgb="FF002060"/>
      <name val="Lato"/>
      <family val="2"/>
      <charset val="238"/>
    </font>
    <font>
      <sz val="11"/>
      <name val="Calibri"/>
      <family val="2"/>
      <scheme val="minor"/>
    </font>
    <font>
      <sz val="10"/>
      <color rgb="FF002060"/>
      <name val="Lato"/>
      <family val="2"/>
      <charset val="238"/>
    </font>
    <font>
      <b/>
      <sz val="14"/>
      <color theme="3" tint="-0.249977111117893"/>
      <name val="Lato"/>
      <charset val="23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27" fillId="0" borderId="0" applyFont="0" applyFill="0" applyBorder="0" applyAlignment="0" applyProtection="0"/>
  </cellStyleXfs>
  <cellXfs count="201">
    <xf numFmtId="0" fontId="0" fillId="0" borderId="0" xfId="0"/>
    <xf numFmtId="0" fontId="13" fillId="0" borderId="0" xfId="0" applyFont="1"/>
    <xf numFmtId="0" fontId="21" fillId="0" borderId="0" xfId="0" applyFont="1"/>
    <xf numFmtId="0" fontId="13" fillId="0" borderId="7" xfId="0" applyFont="1" applyBorder="1"/>
    <xf numFmtId="0" fontId="13" fillId="0" borderId="1" xfId="0" applyFont="1" applyBorder="1"/>
    <xf numFmtId="0" fontId="5" fillId="0" borderId="0" xfId="0" applyFont="1"/>
    <xf numFmtId="0" fontId="31" fillId="0" borderId="0" xfId="0" applyFont="1" applyAlignment="1">
      <alignment horizontal="center" vertical="center"/>
    </xf>
    <xf numFmtId="0" fontId="7" fillId="0" borderId="0" xfId="0" applyFont="1"/>
    <xf numFmtId="0" fontId="14" fillId="2" borderId="7" xfId="0" applyFont="1" applyFill="1" applyBorder="1" applyAlignment="1">
      <alignment horizontal="right" vertical="center"/>
    </xf>
    <xf numFmtId="0" fontId="12" fillId="0" borderId="0" xfId="0" applyFont="1" applyAlignment="1">
      <alignment vertical="center" wrapText="1"/>
    </xf>
    <xf numFmtId="0" fontId="9" fillId="0" borderId="0" xfId="0" applyFont="1" applyAlignment="1">
      <alignment horizontal="left" vertical="center" wrapText="1"/>
    </xf>
    <xf numFmtId="1" fontId="7" fillId="0" borderId="0" xfId="0" applyNumberFormat="1" applyFont="1" applyAlignment="1">
      <alignment horizontal="center" vertical="center"/>
    </xf>
    <xf numFmtId="0" fontId="14" fillId="0" borderId="0" xfId="0" applyFont="1" applyAlignment="1">
      <alignment horizontal="left" vertical="top" wrapText="1"/>
    </xf>
    <xf numFmtId="0" fontId="11" fillId="0" borderId="0" xfId="0" applyFont="1" applyAlignment="1">
      <alignment horizontal="left" vertical="top" wrapText="1"/>
    </xf>
    <xf numFmtId="0" fontId="6" fillId="0" borderId="0" xfId="0" applyFont="1" applyAlignment="1">
      <alignment horizontal="center" vertical="center" wrapText="1"/>
    </xf>
    <xf numFmtId="164" fontId="7" fillId="0" borderId="0" xfId="0" applyNumberFormat="1" applyFont="1" applyAlignment="1">
      <alignment horizontal="center" vertical="center"/>
    </xf>
    <xf numFmtId="164" fontId="8" fillId="2" borderId="7" xfId="0" applyNumberFormat="1" applyFont="1" applyFill="1" applyBorder="1" applyAlignment="1">
      <alignment horizontal="center" vertical="center" wrapText="1"/>
    </xf>
    <xf numFmtId="164" fontId="8" fillId="2" borderId="27" xfId="0" applyNumberFormat="1" applyFont="1" applyFill="1" applyBorder="1" applyAlignment="1">
      <alignment horizontal="center" vertical="center" wrapText="1"/>
    </xf>
    <xf numFmtId="0" fontId="13" fillId="0" borderId="0" xfId="0" applyFont="1" applyAlignment="1">
      <alignment horizontal="center" vertical="center"/>
    </xf>
    <xf numFmtId="0" fontId="22" fillId="0" borderId="0" xfId="0" applyFont="1" applyAlignment="1">
      <alignment horizontal="center" vertical="center" wrapText="1"/>
    </xf>
    <xf numFmtId="0" fontId="10" fillId="0" borderId="0" xfId="0" applyFont="1" applyAlignment="1">
      <alignment horizontal="center" vertical="center"/>
    </xf>
    <xf numFmtId="0" fontId="23" fillId="0" borderId="0" xfId="0" applyFont="1"/>
    <xf numFmtId="0" fontId="10" fillId="0" borderId="0" xfId="0" applyFont="1"/>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0" fontId="13" fillId="0" borderId="0" xfId="0" applyFont="1" applyAlignment="1">
      <alignment horizontal="left"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9" fontId="8" fillId="2" borderId="23" xfId="1" applyFont="1" applyFill="1" applyBorder="1" applyAlignment="1" applyProtection="1">
      <alignment horizontal="center" vertical="center" wrapText="1"/>
    </xf>
    <xf numFmtId="0" fontId="8" fillId="0" borderId="32" xfId="0" applyFont="1" applyBorder="1" applyAlignment="1">
      <alignment horizontal="center" vertical="center" wrapText="1"/>
    </xf>
    <xf numFmtId="0" fontId="7" fillId="0" borderId="0" xfId="0" applyFont="1" applyAlignment="1">
      <alignment horizontal="left" vertical="center"/>
    </xf>
    <xf numFmtId="0" fontId="13" fillId="4" borderId="7" xfId="0" applyFont="1" applyFill="1" applyBorder="1" applyAlignment="1">
      <alignment horizontal="center" vertical="center"/>
    </xf>
    <xf numFmtId="0" fontId="13" fillId="4" borderId="7" xfId="0" applyFont="1" applyFill="1" applyBorder="1" applyAlignment="1">
      <alignment horizontal="center" vertical="center" wrapText="1"/>
    </xf>
    <xf numFmtId="1" fontId="9" fillId="4" borderId="7" xfId="0" applyNumberFormat="1" applyFont="1" applyFill="1" applyBorder="1" applyAlignment="1" applyProtection="1">
      <alignment horizontal="center" vertical="center" wrapText="1"/>
      <protection locked="0"/>
    </xf>
    <xf numFmtId="164" fontId="13" fillId="4" borderId="7" xfId="0" applyNumberFormat="1" applyFont="1" applyFill="1" applyBorder="1" applyAlignment="1" applyProtection="1">
      <alignment horizontal="center" vertical="center"/>
      <protection locked="0"/>
    </xf>
    <xf numFmtId="1" fontId="9" fillId="4" borderId="7" xfId="0" applyNumberFormat="1" applyFont="1" applyFill="1" applyBorder="1" applyAlignment="1" applyProtection="1">
      <alignment horizontal="center" vertical="center"/>
      <protection locked="0"/>
    </xf>
    <xf numFmtId="0" fontId="8" fillId="4" borderId="0" xfId="0" applyFont="1" applyFill="1" applyAlignment="1">
      <alignment horizontal="right" vertical="center"/>
    </xf>
    <xf numFmtId="0" fontId="9" fillId="4" borderId="0" xfId="0" applyFont="1" applyFill="1" applyAlignment="1">
      <alignment vertical="center"/>
    </xf>
    <xf numFmtId="0" fontId="39" fillId="4" borderId="0" xfId="0" applyFont="1" applyFill="1" applyAlignment="1">
      <alignment horizontal="center" vertical="center" wrapText="1"/>
    </xf>
    <xf numFmtId="1" fontId="9" fillId="5" borderId="7" xfId="0" applyNumberFormat="1" applyFont="1" applyFill="1" applyBorder="1" applyAlignment="1">
      <alignment horizontal="center" vertical="center"/>
    </xf>
    <xf numFmtId="0" fontId="8" fillId="4" borderId="0" xfId="0" applyFont="1" applyFill="1" applyAlignment="1">
      <alignment horizontal="center" vertical="center" wrapText="1"/>
    </xf>
    <xf numFmtId="0" fontId="15" fillId="4" borderId="0" xfId="0" applyFont="1" applyFill="1" applyAlignment="1">
      <alignment horizontal="center" vertical="center" wrapText="1"/>
    </xf>
    <xf numFmtId="164" fontId="8" fillId="4" borderId="0" xfId="0" applyNumberFormat="1" applyFont="1" applyFill="1" applyAlignment="1">
      <alignment horizontal="center" vertical="center" wrapText="1"/>
    </xf>
    <xf numFmtId="9" fontId="8" fillId="4" borderId="0" xfId="1" applyFont="1" applyFill="1" applyBorder="1" applyAlignment="1" applyProtection="1">
      <alignment horizontal="center" vertical="center" wrapText="1"/>
    </xf>
    <xf numFmtId="0" fontId="9" fillId="4" borderId="1" xfId="0" applyFont="1" applyFill="1" applyBorder="1" applyAlignment="1">
      <alignment horizontal="left" vertical="center"/>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38" fillId="2" borderId="7" xfId="0" applyFont="1" applyFill="1" applyBorder="1" applyAlignment="1">
      <alignment horizontal="center" vertical="center" wrapText="1"/>
    </xf>
    <xf numFmtId="0" fontId="42" fillId="0" borderId="0" xfId="0" applyFont="1"/>
    <xf numFmtId="164" fontId="44" fillId="5" borderId="7" xfId="0" applyNumberFormat="1" applyFont="1" applyFill="1" applyBorder="1" applyAlignment="1">
      <alignment horizontal="center" vertical="center"/>
    </xf>
    <xf numFmtId="0" fontId="9" fillId="0" borderId="1"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4" borderId="1" xfId="0" applyFont="1" applyFill="1" applyBorder="1" applyAlignment="1" applyProtection="1">
      <alignment horizontal="left" vertical="center"/>
      <protection locked="0"/>
    </xf>
    <xf numFmtId="0" fontId="9" fillId="4" borderId="2" xfId="0" applyFont="1" applyFill="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0" fontId="9" fillId="0" borderId="7" xfId="0" applyFont="1" applyBorder="1" applyAlignment="1" applyProtection="1">
      <alignment horizontal="center" vertical="center" wrapText="1"/>
      <protection locked="0"/>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2" xfId="0" applyFont="1" applyBorder="1" applyAlignment="1">
      <alignment horizontal="center" vertical="center" wrapText="1"/>
    </xf>
    <xf numFmtId="0" fontId="6" fillId="0" borderId="0" xfId="0" applyFont="1" applyAlignment="1">
      <alignment horizontal="left" vertical="center" wrapText="1"/>
    </xf>
    <xf numFmtId="0" fontId="5" fillId="0" borderId="2" xfId="0" applyFont="1" applyBorder="1" applyAlignment="1">
      <alignment horizontal="left"/>
    </xf>
    <xf numFmtId="0" fontId="5" fillId="0" borderId="3" xfId="0" applyFont="1" applyBorder="1" applyAlignment="1">
      <alignment horizontal="left"/>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164" fontId="8" fillId="0" borderId="7"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9" fillId="4" borderId="1" xfId="0" applyFont="1" applyFill="1" applyBorder="1" applyAlignment="1">
      <alignment horizontal="left" vertical="center"/>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2" borderId="7" xfId="0" applyFont="1" applyFill="1" applyBorder="1" applyAlignment="1">
      <alignment horizontal="center" vertical="center" wrapText="1"/>
    </xf>
    <xf numFmtId="0" fontId="37" fillId="2" borderId="1" xfId="0" applyFont="1" applyFill="1" applyBorder="1" applyAlignment="1">
      <alignment horizontal="right" vertical="center" wrapText="1"/>
    </xf>
    <xf numFmtId="0" fontId="37" fillId="2" borderId="2" xfId="0" applyFont="1" applyFill="1" applyBorder="1" applyAlignment="1">
      <alignment horizontal="right" vertical="center" wrapText="1"/>
    </xf>
    <xf numFmtId="0" fontId="37" fillId="2" borderId="3" xfId="0" applyFont="1" applyFill="1" applyBorder="1" applyAlignment="1">
      <alignment horizontal="right" vertical="center" wrapText="1"/>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7" fillId="0" borderId="0" xfId="0" applyFont="1" applyAlignment="1">
      <alignment horizontal="center" vertical="center"/>
    </xf>
    <xf numFmtId="0" fontId="15" fillId="2" borderId="33" xfId="0" applyFont="1" applyFill="1" applyBorder="1" applyAlignment="1">
      <alignment vertical="center" wrapText="1"/>
    </xf>
    <xf numFmtId="0" fontId="15" fillId="2" borderId="14" xfId="0" applyFont="1" applyFill="1" applyBorder="1" applyAlignment="1">
      <alignment vertical="center" wrapText="1"/>
    </xf>
    <xf numFmtId="0" fontId="15" fillId="2" borderId="34" xfId="0" applyFont="1" applyFill="1" applyBorder="1" applyAlignment="1">
      <alignment vertical="center" wrapText="1"/>
    </xf>
    <xf numFmtId="0" fontId="14"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7" fillId="0" borderId="0" xfId="0" applyFont="1" applyAlignment="1">
      <alignment horizontal="left"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0" borderId="1" xfId="0" applyFont="1" applyBorder="1" applyAlignment="1" applyProtection="1">
      <alignment horizontal="center" vertical="top" wrapText="1"/>
      <protection locked="0"/>
    </xf>
    <xf numFmtId="0" fontId="14" fillId="0" borderId="2" xfId="0" applyFont="1" applyBorder="1" applyAlignment="1" applyProtection="1">
      <alignment horizontal="center" vertical="top" wrapText="1"/>
      <protection locked="0"/>
    </xf>
    <xf numFmtId="0" fontId="14" fillId="0" borderId="3" xfId="0" applyFont="1" applyBorder="1" applyAlignment="1" applyProtection="1">
      <alignment horizontal="center" vertical="top" wrapText="1"/>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6"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9"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9" fillId="0" borderId="7" xfId="0" applyFont="1" applyBorder="1" applyAlignment="1" applyProtection="1">
      <alignment horizontal="center" vertical="center"/>
      <protection locked="0"/>
    </xf>
    <xf numFmtId="0" fontId="18" fillId="2" borderId="10" xfId="0" applyFont="1" applyFill="1" applyBorder="1" applyAlignment="1">
      <alignment horizontal="center" vertical="center"/>
    </xf>
    <xf numFmtId="0" fontId="18" fillId="2" borderId="7" xfId="0" applyFont="1" applyFill="1" applyBorder="1" applyAlignment="1">
      <alignment horizontal="center"/>
    </xf>
    <xf numFmtId="0" fontId="13" fillId="0" borderId="1"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xf>
    <xf numFmtId="0" fontId="20" fillId="2" borderId="7" xfId="0" applyFont="1" applyFill="1" applyBorder="1" applyAlignment="1">
      <alignment horizontal="left" vertical="center" wrapText="1"/>
    </xf>
    <xf numFmtId="0" fontId="13" fillId="0" borderId="7" xfId="0" applyFont="1" applyBorder="1" applyAlignment="1" applyProtection="1">
      <alignment horizontal="center" vertical="center" wrapText="1"/>
      <protection locked="0"/>
    </xf>
    <xf numFmtId="0" fontId="17" fillId="4" borderId="30"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3" fillId="0" borderId="7" xfId="0" applyFont="1" applyBorder="1" applyAlignment="1">
      <alignment horizontal="center" vertical="center"/>
    </xf>
    <xf numFmtId="0" fontId="9" fillId="2" borderId="7" xfId="0" applyFont="1" applyFill="1" applyBorder="1" applyAlignment="1">
      <alignment horizontal="center" vertical="center"/>
    </xf>
    <xf numFmtId="0" fontId="23" fillId="0" borderId="0" xfId="0" applyFont="1" applyAlignment="1">
      <alignment horizontal="center" vertical="top"/>
    </xf>
    <xf numFmtId="0" fontId="23" fillId="0" borderId="0" xfId="0" applyFont="1" applyAlignment="1">
      <alignment horizontal="center" vertical="top" wrapText="1"/>
    </xf>
    <xf numFmtId="0" fontId="13" fillId="0" borderId="0" xfId="0" applyFont="1" applyAlignment="1">
      <alignment horizontal="left" vertical="center"/>
    </xf>
    <xf numFmtId="0" fontId="10" fillId="0" borderId="0" xfId="0" applyFont="1" applyAlignment="1">
      <alignment horizontal="center" vertical="center"/>
    </xf>
    <xf numFmtId="0" fontId="13" fillId="0" borderId="0" xfId="0" applyFont="1" applyAlignment="1">
      <alignment horizontal="left" vertical="top"/>
    </xf>
    <xf numFmtId="0" fontId="16" fillId="0" borderId="0" xfId="0" applyFont="1" applyAlignment="1">
      <alignment horizontal="center" vertical="top"/>
    </xf>
    <xf numFmtId="0" fontId="23" fillId="0" borderId="0" xfId="0" applyFont="1" applyAlignment="1">
      <alignment horizontal="left" vertical="top"/>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9"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14" fillId="2" borderId="7" xfId="0" applyFont="1" applyFill="1" applyBorder="1" applyAlignment="1">
      <alignment horizontal="right" vertical="center" wrapText="1"/>
    </xf>
    <xf numFmtId="0" fontId="14" fillId="2" borderId="7" xfId="0" applyFont="1" applyFill="1" applyBorder="1" applyAlignment="1">
      <alignment horizontal="right" vertical="center"/>
    </xf>
    <xf numFmtId="164" fontId="8" fillId="2" borderId="7" xfId="0" applyNumberFormat="1" applyFont="1" applyFill="1" applyBorder="1" applyAlignment="1">
      <alignment horizontal="center" vertical="center" wrapText="1"/>
    </xf>
    <xf numFmtId="0" fontId="8" fillId="0" borderId="7" xfId="0" applyFont="1" applyBorder="1" applyAlignment="1">
      <alignment horizontal="right" vertical="center" wrapText="1"/>
    </xf>
    <xf numFmtId="0" fontId="36" fillId="0" borderId="7" xfId="0" applyFont="1" applyBorder="1" applyAlignment="1">
      <alignment horizontal="righ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164" fontId="34" fillId="5" borderId="7" xfId="0" applyNumberFormat="1" applyFont="1" applyFill="1" applyBorder="1" applyAlignment="1">
      <alignment horizontal="center" vertical="center"/>
    </xf>
    <xf numFmtId="0" fontId="9" fillId="0" borderId="0" xfId="0" applyFont="1" applyAlignment="1">
      <alignment horizontal="left" vertical="center" wrapText="1"/>
    </xf>
    <xf numFmtId="164" fontId="7" fillId="0" borderId="0" xfId="0" applyNumberFormat="1" applyFont="1" applyAlignment="1">
      <alignment horizontal="center" vertical="center"/>
    </xf>
    <xf numFmtId="0" fontId="8" fillId="2" borderId="15"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17" xfId="0" applyFont="1" applyFill="1" applyBorder="1" applyAlignment="1">
      <alignment horizontal="left" vertical="center" wrapText="1"/>
    </xf>
    <xf numFmtId="164" fontId="33" fillId="2" borderId="18" xfId="0" applyNumberFormat="1" applyFont="1" applyFill="1" applyBorder="1" applyAlignment="1">
      <alignment horizontal="center" vertical="center" wrapText="1"/>
    </xf>
    <xf numFmtId="164" fontId="33" fillId="2" borderId="19" xfId="0" applyNumberFormat="1"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8" fillId="4" borderId="4" xfId="0" applyFont="1" applyFill="1" applyBorder="1" applyAlignment="1">
      <alignment horizontal="right" vertical="center"/>
    </xf>
    <xf numFmtId="0" fontId="8" fillId="4" borderId="5" xfId="0" applyFont="1" applyFill="1" applyBorder="1" applyAlignment="1">
      <alignment horizontal="right" vertical="center"/>
    </xf>
    <xf numFmtId="0" fontId="8" fillId="4" borderId="6" xfId="0" applyFont="1" applyFill="1" applyBorder="1" applyAlignment="1">
      <alignment horizontal="right" vertical="center"/>
    </xf>
    <xf numFmtId="164" fontId="41" fillId="5" borderId="7" xfId="0" applyNumberFormat="1" applyFont="1" applyFill="1" applyBorder="1" applyAlignment="1">
      <alignment vertical="center" wrapText="1"/>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J107"/>
  <sheetViews>
    <sheetView showGridLines="0" tabSelected="1" topLeftCell="A38" zoomScaleNormal="100" workbookViewId="0">
      <selection activeCell="E41" sqref="E41:I41"/>
    </sheetView>
  </sheetViews>
  <sheetFormatPr defaultColWidth="9.1796875" defaultRowHeight="18" x14ac:dyDescent="0.55000000000000004"/>
  <cols>
    <col min="1" max="1" width="3.54296875" style="22" customWidth="1"/>
    <col min="2" max="2" width="18" style="5" customWidth="1"/>
    <col min="3" max="3" width="12.1796875" style="5" customWidth="1"/>
    <col min="4" max="4" width="9.26953125" style="5" customWidth="1"/>
    <col min="5" max="5" width="46.26953125" style="5" customWidth="1"/>
    <col min="6" max="6" width="9.1796875" style="5" customWidth="1"/>
    <col min="7" max="7" width="10.7265625" style="5" customWidth="1"/>
    <col min="8" max="8" width="15.7265625" style="5" customWidth="1"/>
    <col min="9" max="9" width="42.54296875" style="5" customWidth="1"/>
    <col min="10" max="10" width="3.453125" style="5" customWidth="1"/>
    <col min="11" max="11" width="13.26953125" style="5" customWidth="1"/>
    <col min="12" max="16384" width="9.1796875" style="5"/>
  </cols>
  <sheetData>
    <row r="1" spans="1:9" x14ac:dyDescent="0.55000000000000004">
      <c r="B1" s="6"/>
    </row>
    <row r="2" spans="1:9" ht="20.149999999999999" customHeight="1" x14ac:dyDescent="0.55000000000000004">
      <c r="A2" s="108" t="s">
        <v>13</v>
      </c>
      <c r="B2" s="109"/>
      <c r="C2" s="109"/>
      <c r="D2" s="109"/>
      <c r="E2" s="110"/>
      <c r="F2" s="117"/>
      <c r="G2" s="117"/>
      <c r="H2" s="117"/>
      <c r="I2" s="117"/>
    </row>
    <row r="3" spans="1:9" x14ac:dyDescent="0.55000000000000004">
      <c r="A3" s="111"/>
      <c r="B3" s="112"/>
      <c r="C3" s="112"/>
      <c r="D3" s="112"/>
      <c r="E3" s="113"/>
      <c r="F3" s="118" t="s">
        <v>0</v>
      </c>
      <c r="G3" s="118"/>
      <c r="H3" s="118"/>
      <c r="I3" s="118"/>
    </row>
    <row r="4" spans="1:9" ht="20.149999999999999" customHeight="1" x14ac:dyDescent="0.55000000000000004">
      <c r="A4" s="111"/>
      <c r="B4" s="112"/>
      <c r="C4" s="112"/>
      <c r="D4" s="112"/>
      <c r="E4" s="113"/>
      <c r="F4" s="117"/>
      <c r="G4" s="117"/>
      <c r="H4" s="117"/>
      <c r="I4" s="117"/>
    </row>
    <row r="5" spans="1:9" x14ac:dyDescent="0.55000000000000004">
      <c r="A5" s="114"/>
      <c r="B5" s="115"/>
      <c r="C5" s="115"/>
      <c r="D5" s="115"/>
      <c r="E5" s="116"/>
      <c r="F5" s="119" t="s">
        <v>1</v>
      </c>
      <c r="G5" s="119"/>
      <c r="H5" s="119"/>
      <c r="I5" s="119"/>
    </row>
    <row r="6" spans="1:9" ht="85.5" customHeight="1" thickBot="1" x14ac:dyDescent="0.6">
      <c r="A6" s="123" t="s">
        <v>17</v>
      </c>
      <c r="B6" s="124"/>
      <c r="C6" s="124"/>
      <c r="D6" s="124"/>
      <c r="E6" s="124"/>
      <c r="F6" s="124"/>
      <c r="G6" s="124"/>
      <c r="H6" s="124"/>
      <c r="I6" s="124"/>
    </row>
    <row r="7" spans="1:9" ht="78.75" customHeight="1" thickBot="1" x14ac:dyDescent="0.6">
      <c r="A7" s="128" t="s">
        <v>57</v>
      </c>
      <c r="B7" s="129"/>
      <c r="C7" s="129"/>
      <c r="D7" s="129"/>
      <c r="E7" s="129"/>
      <c r="F7" s="129"/>
      <c r="G7" s="129"/>
      <c r="H7" s="129"/>
      <c r="I7" s="130"/>
    </row>
    <row r="8" spans="1:9" ht="15" customHeight="1" x14ac:dyDescent="0.55000000000000004">
      <c r="A8" s="20"/>
      <c r="C8" s="7"/>
      <c r="D8" s="7"/>
      <c r="E8" s="7"/>
      <c r="F8" s="7"/>
      <c r="G8" s="7"/>
      <c r="H8" s="7"/>
    </row>
    <row r="9" spans="1:9" ht="15" customHeight="1" x14ac:dyDescent="0.55000000000000004">
      <c r="A9" s="20"/>
      <c r="C9" s="125" t="s">
        <v>467</v>
      </c>
      <c r="D9" s="125"/>
      <c r="E9" s="125"/>
      <c r="F9" s="125"/>
      <c r="G9" s="125"/>
      <c r="H9" s="125"/>
    </row>
    <row r="10" spans="1:9" ht="15" customHeight="1" x14ac:dyDescent="0.55000000000000004">
      <c r="A10" s="20"/>
    </row>
    <row r="11" spans="1:9" ht="57.75" customHeight="1" x14ac:dyDescent="0.55000000000000004">
      <c r="A11" s="126" t="s">
        <v>18</v>
      </c>
      <c r="B11" s="126"/>
      <c r="C11" s="127"/>
      <c r="D11" s="127"/>
      <c r="E11" s="127"/>
      <c r="F11" s="127"/>
      <c r="G11" s="127"/>
      <c r="H11" s="127"/>
      <c r="I11" s="127"/>
    </row>
    <row r="12" spans="1:9" ht="15" customHeight="1" x14ac:dyDescent="0.55000000000000004">
      <c r="A12" s="20"/>
    </row>
    <row r="13" spans="1:9" ht="15" customHeight="1" x14ac:dyDescent="0.55000000000000004">
      <c r="A13" s="101" t="s">
        <v>16</v>
      </c>
      <c r="B13" s="101"/>
      <c r="C13" s="101"/>
      <c r="D13" s="101"/>
      <c r="E13" s="101"/>
      <c r="F13" s="101"/>
      <c r="G13" s="101"/>
      <c r="H13" s="101"/>
      <c r="I13" s="101"/>
    </row>
    <row r="14" spans="1:9" ht="15" customHeight="1" x14ac:dyDescent="0.55000000000000004">
      <c r="A14" s="101"/>
      <c r="B14" s="101"/>
      <c r="C14" s="101"/>
      <c r="D14" s="101"/>
      <c r="E14" s="101"/>
      <c r="F14" s="101"/>
      <c r="G14" s="101"/>
      <c r="H14" s="101"/>
      <c r="I14" s="101"/>
    </row>
    <row r="15" spans="1:9" ht="45" customHeight="1" x14ac:dyDescent="0.55000000000000004">
      <c r="A15" s="23">
        <v>1</v>
      </c>
      <c r="B15" s="77" t="s">
        <v>14</v>
      </c>
      <c r="C15" s="77"/>
      <c r="D15" s="77"/>
      <c r="E15" s="120"/>
      <c r="F15" s="121"/>
      <c r="G15" s="121"/>
      <c r="H15" s="121"/>
      <c r="I15" s="122"/>
    </row>
    <row r="16" spans="1:9" ht="15" customHeight="1" x14ac:dyDescent="0.55000000000000004">
      <c r="A16" s="131">
        <v>2</v>
      </c>
      <c r="B16" s="132" t="s">
        <v>2</v>
      </c>
      <c r="C16" s="132"/>
      <c r="D16" s="132"/>
      <c r="E16" s="8" t="s">
        <v>3</v>
      </c>
      <c r="F16" s="120"/>
      <c r="G16" s="121"/>
      <c r="H16" s="121"/>
      <c r="I16" s="122"/>
    </row>
    <row r="17" spans="1:9" ht="15" customHeight="1" x14ac:dyDescent="0.55000000000000004">
      <c r="A17" s="131"/>
      <c r="B17" s="132"/>
      <c r="C17" s="132"/>
      <c r="D17" s="132"/>
      <c r="E17" s="8" t="s">
        <v>4</v>
      </c>
      <c r="F17" s="120"/>
      <c r="G17" s="121"/>
      <c r="H17" s="121"/>
      <c r="I17" s="122"/>
    </row>
    <row r="18" spans="1:9" ht="31.5" customHeight="1" x14ac:dyDescent="0.55000000000000004">
      <c r="A18" s="131"/>
      <c r="B18" s="132"/>
      <c r="C18" s="132"/>
      <c r="D18" s="132"/>
      <c r="E18" s="8" t="s">
        <v>15</v>
      </c>
      <c r="F18" s="120"/>
      <c r="G18" s="121"/>
      <c r="H18" s="121"/>
      <c r="I18" s="122"/>
    </row>
    <row r="19" spans="1:9" ht="30.75" customHeight="1" x14ac:dyDescent="0.55000000000000004">
      <c r="A19" s="131"/>
      <c r="B19" s="132"/>
      <c r="C19" s="132"/>
      <c r="D19" s="132"/>
      <c r="E19" s="47" t="s">
        <v>465</v>
      </c>
      <c r="F19" s="164"/>
      <c r="G19" s="165"/>
      <c r="H19" s="165"/>
      <c r="I19" s="166"/>
    </row>
    <row r="20" spans="1:9" ht="15" customHeight="1" x14ac:dyDescent="0.55000000000000004">
      <c r="A20" s="131"/>
      <c r="B20" s="132"/>
      <c r="C20" s="132"/>
      <c r="D20" s="132"/>
      <c r="E20" s="8" t="s">
        <v>5</v>
      </c>
      <c r="F20" s="120"/>
      <c r="G20" s="121"/>
      <c r="H20" s="121"/>
      <c r="I20" s="122"/>
    </row>
    <row r="21" spans="1:9" ht="20.149999999999999" customHeight="1" x14ac:dyDescent="0.55000000000000004">
      <c r="A21" s="23">
        <v>3</v>
      </c>
      <c r="B21" s="167" t="s">
        <v>55</v>
      </c>
      <c r="C21" s="167"/>
      <c r="D21" s="167"/>
      <c r="E21" s="167"/>
      <c r="F21" s="68"/>
      <c r="G21" s="68"/>
      <c r="H21" s="68"/>
      <c r="I21" s="69"/>
    </row>
    <row r="22" spans="1:9" ht="20.149999999999999" customHeight="1" x14ac:dyDescent="0.55000000000000004">
      <c r="A22" s="23">
        <v>4</v>
      </c>
      <c r="B22" s="167" t="s">
        <v>47</v>
      </c>
      <c r="C22" s="167"/>
      <c r="D22" s="167"/>
      <c r="E22" s="167"/>
      <c r="F22" s="68"/>
      <c r="G22" s="68"/>
      <c r="H22" s="68"/>
      <c r="I22" s="69"/>
    </row>
    <row r="23" spans="1:9" ht="20.149999999999999" customHeight="1" x14ac:dyDescent="0.55000000000000004">
      <c r="A23" s="23">
        <v>5</v>
      </c>
      <c r="B23" s="168" t="s">
        <v>6</v>
      </c>
      <c r="C23" s="168"/>
      <c r="D23" s="168"/>
      <c r="E23" s="168"/>
      <c r="F23" s="51"/>
      <c r="G23" s="51"/>
      <c r="H23" s="51"/>
      <c r="I23" s="52"/>
    </row>
    <row r="24" spans="1:9" ht="20.149999999999999" customHeight="1" x14ac:dyDescent="0.55000000000000004">
      <c r="A24" s="23">
        <v>6</v>
      </c>
      <c r="B24" s="168" t="s">
        <v>8</v>
      </c>
      <c r="C24" s="168"/>
      <c r="D24" s="168"/>
      <c r="E24" s="168"/>
      <c r="F24" s="68"/>
      <c r="G24" s="68"/>
      <c r="H24" s="68"/>
      <c r="I24" s="69"/>
    </row>
    <row r="25" spans="1:9" ht="15" customHeight="1" x14ac:dyDescent="0.55000000000000004">
      <c r="A25" s="131">
        <v>7</v>
      </c>
      <c r="B25" s="132" t="s">
        <v>7</v>
      </c>
      <c r="C25" s="132"/>
      <c r="D25" s="132"/>
      <c r="E25" s="8" t="s">
        <v>3</v>
      </c>
      <c r="F25" s="67"/>
      <c r="G25" s="68"/>
      <c r="H25" s="68"/>
      <c r="I25" s="69"/>
    </row>
    <row r="26" spans="1:9" ht="15" customHeight="1" x14ac:dyDescent="0.55000000000000004">
      <c r="A26" s="131"/>
      <c r="B26" s="132"/>
      <c r="C26" s="132"/>
      <c r="D26" s="132"/>
      <c r="E26" s="8" t="s">
        <v>4</v>
      </c>
      <c r="F26" s="67"/>
      <c r="G26" s="68"/>
      <c r="H26" s="68"/>
      <c r="I26" s="69"/>
    </row>
    <row r="27" spans="1:9" ht="15" customHeight="1" x14ac:dyDescent="0.55000000000000004">
      <c r="A27" s="131"/>
      <c r="B27" s="132"/>
      <c r="C27" s="132"/>
      <c r="D27" s="132"/>
      <c r="E27" s="8" t="s">
        <v>15</v>
      </c>
      <c r="F27" s="67"/>
      <c r="G27" s="68"/>
      <c r="H27" s="68"/>
      <c r="I27" s="69"/>
    </row>
    <row r="28" spans="1:9" ht="15" customHeight="1" x14ac:dyDescent="0.55000000000000004">
      <c r="A28" s="131"/>
      <c r="B28" s="132"/>
      <c r="C28" s="132"/>
      <c r="D28" s="132"/>
      <c r="E28" s="8" t="s">
        <v>5</v>
      </c>
      <c r="F28" s="67"/>
      <c r="G28" s="68"/>
      <c r="H28" s="68"/>
      <c r="I28" s="69"/>
    </row>
    <row r="29" spans="1:9" ht="15" customHeight="1" x14ac:dyDescent="0.55000000000000004">
      <c r="A29" s="131">
        <v>8</v>
      </c>
      <c r="B29" s="77" t="s">
        <v>9</v>
      </c>
      <c r="C29" s="77"/>
      <c r="D29" s="77"/>
      <c r="E29" s="8" t="s">
        <v>10</v>
      </c>
      <c r="F29" s="67"/>
      <c r="G29" s="68"/>
      <c r="H29" s="68"/>
      <c r="I29" s="69"/>
    </row>
    <row r="30" spans="1:9" ht="15" customHeight="1" x14ac:dyDescent="0.55000000000000004">
      <c r="A30" s="131"/>
      <c r="B30" s="77"/>
      <c r="C30" s="77"/>
      <c r="D30" s="77"/>
      <c r="E30" s="8" t="s">
        <v>12</v>
      </c>
      <c r="F30" s="67"/>
      <c r="G30" s="68"/>
      <c r="H30" s="68"/>
      <c r="I30" s="69"/>
    </row>
    <row r="31" spans="1:9" ht="15" customHeight="1" x14ac:dyDescent="0.55000000000000004">
      <c r="A31" s="131"/>
      <c r="B31" s="77"/>
      <c r="C31" s="77"/>
      <c r="D31" s="77"/>
      <c r="E31" s="8" t="s">
        <v>8</v>
      </c>
      <c r="F31" s="67"/>
      <c r="G31" s="68"/>
      <c r="H31" s="68"/>
      <c r="I31" s="69"/>
    </row>
    <row r="32" spans="1:9" ht="20.149999999999999" customHeight="1" x14ac:dyDescent="0.55000000000000004">
      <c r="A32" s="23">
        <v>9</v>
      </c>
      <c r="B32" s="78" t="s">
        <v>42</v>
      </c>
      <c r="C32" s="79"/>
      <c r="D32" s="79"/>
      <c r="E32" s="80"/>
      <c r="F32" s="81"/>
      <c r="G32" s="82"/>
      <c r="H32" s="82"/>
      <c r="I32" s="83"/>
    </row>
    <row r="33" spans="1:10" ht="20.149999999999999" customHeight="1" x14ac:dyDescent="0.55000000000000004">
      <c r="A33" s="23">
        <v>10</v>
      </c>
      <c r="B33" s="78" t="s">
        <v>37</v>
      </c>
      <c r="C33" s="79"/>
      <c r="D33" s="79"/>
      <c r="E33" s="80"/>
      <c r="F33" s="81"/>
      <c r="G33" s="82"/>
      <c r="H33" s="82"/>
      <c r="I33" s="83"/>
    </row>
    <row r="34" spans="1:10" ht="20.149999999999999" customHeight="1" x14ac:dyDescent="0.55000000000000004">
      <c r="A34" s="23">
        <v>11</v>
      </c>
      <c r="B34" s="78" t="s">
        <v>38</v>
      </c>
      <c r="C34" s="79"/>
      <c r="D34" s="79"/>
      <c r="E34" s="80"/>
      <c r="F34" s="98"/>
      <c r="G34" s="99"/>
      <c r="H34" s="99"/>
      <c r="I34" s="100"/>
      <c r="J34" s="9" t="str">
        <f>IF(F34="TAK","Organ prowadzący nie może otrzymać wsparcia finansowego na pomoce wymienione we wniosku A."," ")</f>
        <v xml:space="preserve"> </v>
      </c>
    </row>
    <row r="35" spans="1:10" ht="20.149999999999999" customHeight="1" x14ac:dyDescent="0.55000000000000004">
      <c r="A35" s="23">
        <v>12</v>
      </c>
      <c r="B35" s="78" t="s">
        <v>19</v>
      </c>
      <c r="C35" s="79"/>
      <c r="D35" s="79"/>
      <c r="E35" s="80"/>
      <c r="F35" s="98">
        <v>99</v>
      </c>
      <c r="G35" s="99"/>
      <c r="H35" s="99"/>
      <c r="I35" s="100"/>
      <c r="J35" s="9"/>
    </row>
    <row r="36" spans="1:10" ht="15" customHeight="1" x14ac:dyDescent="0.55000000000000004">
      <c r="A36" s="20"/>
      <c r="B36" s="10"/>
      <c r="C36" s="10"/>
      <c r="D36" s="10"/>
      <c r="E36" s="10"/>
      <c r="F36" s="10"/>
      <c r="G36" s="10"/>
      <c r="H36" s="10"/>
      <c r="I36" s="11"/>
    </row>
    <row r="37" spans="1:10" ht="15" customHeight="1" x14ac:dyDescent="0.55000000000000004">
      <c r="A37" s="101" t="s">
        <v>33</v>
      </c>
      <c r="B37" s="101"/>
      <c r="C37" s="101"/>
      <c r="D37" s="101"/>
      <c r="E37" s="101"/>
      <c r="F37" s="101"/>
      <c r="G37" s="101"/>
      <c r="H37" s="101"/>
      <c r="I37" s="101"/>
    </row>
    <row r="38" spans="1:10" ht="15" customHeight="1" x14ac:dyDescent="0.55000000000000004">
      <c r="A38" s="87"/>
      <c r="B38" s="87"/>
      <c r="C38" s="87"/>
      <c r="D38" s="87"/>
      <c r="E38" s="87"/>
      <c r="F38" s="87"/>
      <c r="G38" s="87"/>
      <c r="H38" s="87"/>
      <c r="I38" s="87"/>
    </row>
    <row r="39" spans="1:10" ht="80.25" customHeight="1" x14ac:dyDescent="0.55000000000000004">
      <c r="A39" s="23">
        <v>1</v>
      </c>
      <c r="B39" s="84" t="s">
        <v>58</v>
      </c>
      <c r="C39" s="85"/>
      <c r="D39" s="86"/>
      <c r="E39" s="91" t="s">
        <v>468</v>
      </c>
      <c r="F39" s="92"/>
      <c r="G39" s="92"/>
      <c r="H39" s="92"/>
      <c r="I39" s="93"/>
    </row>
    <row r="40" spans="1:10" ht="50.25" customHeight="1" x14ac:dyDescent="0.55000000000000004">
      <c r="A40" s="23">
        <v>2</v>
      </c>
      <c r="B40" s="84" t="s">
        <v>458</v>
      </c>
      <c r="C40" s="85"/>
      <c r="D40" s="86"/>
      <c r="E40" s="105" t="s">
        <v>469</v>
      </c>
      <c r="F40" s="106"/>
      <c r="G40" s="106"/>
      <c r="H40" s="106"/>
      <c r="I40" s="107"/>
    </row>
    <row r="41" spans="1:10" ht="100.5" customHeight="1" x14ac:dyDescent="0.55000000000000004">
      <c r="A41" s="23">
        <v>3</v>
      </c>
      <c r="B41" s="84" t="s">
        <v>459</v>
      </c>
      <c r="C41" s="85"/>
      <c r="D41" s="86"/>
      <c r="E41" s="91" t="s">
        <v>470</v>
      </c>
      <c r="F41" s="92"/>
      <c r="G41" s="92"/>
      <c r="H41" s="92"/>
      <c r="I41" s="93"/>
    </row>
    <row r="42" spans="1:10" ht="30" customHeight="1" x14ac:dyDescent="0.55000000000000004">
      <c r="A42" s="24">
        <v>3</v>
      </c>
      <c r="B42" s="94" t="s">
        <v>66</v>
      </c>
      <c r="C42" s="95"/>
      <c r="D42" s="95"/>
      <c r="E42" s="95"/>
      <c r="F42" s="95"/>
      <c r="G42" s="95"/>
      <c r="H42" s="95"/>
      <c r="I42" s="96"/>
    </row>
    <row r="43" spans="1:10" ht="30" customHeight="1" x14ac:dyDescent="0.55000000000000004">
      <c r="A43" s="102" t="s">
        <v>466</v>
      </c>
      <c r="B43" s="103"/>
      <c r="C43" s="103"/>
      <c r="D43" s="103"/>
      <c r="E43" s="103"/>
      <c r="F43" s="103"/>
      <c r="G43" s="104"/>
      <c r="H43" s="97" t="s">
        <v>54</v>
      </c>
      <c r="I43" s="97"/>
    </row>
    <row r="44" spans="1:10" ht="15" customHeight="1" x14ac:dyDescent="0.55000000000000004">
      <c r="A44" s="50" t="s">
        <v>59</v>
      </c>
      <c r="B44" s="51"/>
      <c r="C44" s="51"/>
      <c r="D44" s="51"/>
      <c r="E44" s="51"/>
      <c r="F44" s="51"/>
      <c r="G44" s="52"/>
      <c r="H44" s="56">
        <v>0</v>
      </c>
      <c r="I44" s="56"/>
    </row>
    <row r="45" spans="1:10" ht="15" customHeight="1" x14ac:dyDescent="0.55000000000000004">
      <c r="A45" s="50" t="s">
        <v>60</v>
      </c>
      <c r="B45" s="51"/>
      <c r="C45" s="51"/>
      <c r="D45" s="51"/>
      <c r="E45" s="51"/>
      <c r="F45" s="51"/>
      <c r="G45" s="52"/>
      <c r="H45" s="56">
        <v>0</v>
      </c>
      <c r="I45" s="56"/>
    </row>
    <row r="46" spans="1:10" ht="15" customHeight="1" x14ac:dyDescent="0.55000000000000004">
      <c r="A46" s="50" t="s">
        <v>61</v>
      </c>
      <c r="B46" s="51"/>
      <c r="C46" s="51"/>
      <c r="D46" s="51"/>
      <c r="E46" s="51"/>
      <c r="F46" s="51"/>
      <c r="G46" s="52"/>
      <c r="H46" s="56">
        <v>0</v>
      </c>
      <c r="I46" s="56"/>
    </row>
    <row r="47" spans="1:10" ht="15" customHeight="1" x14ac:dyDescent="0.55000000000000004">
      <c r="A47" s="50" t="s">
        <v>62</v>
      </c>
      <c r="B47" s="51"/>
      <c r="C47" s="51"/>
      <c r="D47" s="51"/>
      <c r="E47" s="51"/>
      <c r="F47" s="51"/>
      <c r="G47" s="52"/>
      <c r="H47" s="56">
        <v>0</v>
      </c>
      <c r="I47" s="56"/>
    </row>
    <row r="48" spans="1:10" ht="15" customHeight="1" x14ac:dyDescent="0.55000000000000004">
      <c r="A48" s="50" t="s">
        <v>63</v>
      </c>
      <c r="B48" s="51"/>
      <c r="C48" s="51"/>
      <c r="D48" s="51"/>
      <c r="E48" s="51"/>
      <c r="F48" s="51"/>
      <c r="G48" s="52"/>
      <c r="H48" s="56">
        <v>0</v>
      </c>
      <c r="I48" s="56"/>
    </row>
    <row r="49" spans="1:9" ht="15" customHeight="1" x14ac:dyDescent="0.55000000000000004">
      <c r="A49" s="53" t="s">
        <v>460</v>
      </c>
      <c r="B49" s="54"/>
      <c r="C49" s="54"/>
      <c r="D49" s="54"/>
      <c r="E49" s="54"/>
      <c r="F49" s="54"/>
      <c r="G49" s="55"/>
      <c r="H49" s="56">
        <v>0</v>
      </c>
      <c r="I49" s="56"/>
    </row>
    <row r="50" spans="1:9" ht="15" customHeight="1" x14ac:dyDescent="0.55000000000000004">
      <c r="A50" s="53" t="s">
        <v>67</v>
      </c>
      <c r="B50" s="54"/>
      <c r="C50" s="54"/>
      <c r="D50" s="54"/>
      <c r="E50" s="54"/>
      <c r="F50" s="54"/>
      <c r="G50" s="55"/>
      <c r="H50" s="56">
        <v>0</v>
      </c>
      <c r="I50" s="56"/>
    </row>
    <row r="51" spans="1:9" ht="15" customHeight="1" x14ac:dyDescent="0.55000000000000004">
      <c r="A51" s="61"/>
      <c r="B51" s="61"/>
      <c r="C51" s="61"/>
      <c r="D51" s="61"/>
      <c r="E51" s="61"/>
      <c r="F51" s="61"/>
      <c r="G51" s="62"/>
      <c r="H51" s="56">
        <v>0</v>
      </c>
      <c r="I51" s="56"/>
    </row>
    <row r="52" spans="1:9" ht="15" customHeight="1" x14ac:dyDescent="0.55000000000000004">
      <c r="A52" s="50"/>
      <c r="B52" s="51"/>
      <c r="C52" s="51"/>
      <c r="D52" s="51"/>
      <c r="E52" s="51"/>
      <c r="F52" s="51"/>
      <c r="G52" s="52"/>
      <c r="H52" s="56">
        <v>0</v>
      </c>
      <c r="I52" s="56"/>
    </row>
    <row r="53" spans="1:9" ht="15" customHeight="1" x14ac:dyDescent="0.55000000000000004">
      <c r="A53" s="50"/>
      <c r="B53" s="51"/>
      <c r="C53" s="51"/>
      <c r="D53" s="51"/>
      <c r="E53" s="51"/>
      <c r="F53" s="51"/>
      <c r="G53" s="52"/>
      <c r="H53" s="56">
        <v>0</v>
      </c>
      <c r="I53" s="56"/>
    </row>
    <row r="54" spans="1:9" ht="15" customHeight="1" x14ac:dyDescent="0.55000000000000004">
      <c r="A54" s="50"/>
      <c r="B54" s="51"/>
      <c r="C54" s="51"/>
      <c r="D54" s="51"/>
      <c r="E54" s="51"/>
      <c r="F54" s="51"/>
      <c r="G54" s="52"/>
      <c r="H54" s="56">
        <v>0</v>
      </c>
      <c r="I54" s="56"/>
    </row>
    <row r="55" spans="1:9" ht="15" customHeight="1" x14ac:dyDescent="0.55000000000000004">
      <c r="A55" s="50"/>
      <c r="B55" s="51"/>
      <c r="C55" s="51"/>
      <c r="D55" s="51"/>
      <c r="E55" s="51"/>
      <c r="F55" s="51"/>
      <c r="G55" s="52"/>
      <c r="H55" s="56">
        <v>0</v>
      </c>
      <c r="I55" s="56"/>
    </row>
    <row r="56" spans="1:9" ht="15" customHeight="1" x14ac:dyDescent="0.55000000000000004">
      <c r="A56" s="50"/>
      <c r="B56" s="51"/>
      <c r="C56" s="51"/>
      <c r="D56" s="51"/>
      <c r="E56" s="51"/>
      <c r="F56" s="51"/>
      <c r="G56" s="52"/>
      <c r="H56" s="56">
        <v>0</v>
      </c>
      <c r="I56" s="56"/>
    </row>
    <row r="57" spans="1:9" ht="15" customHeight="1" x14ac:dyDescent="0.55000000000000004">
      <c r="A57" s="50"/>
      <c r="B57" s="51"/>
      <c r="C57" s="51"/>
      <c r="D57" s="51"/>
      <c r="E57" s="51"/>
      <c r="F57" s="51"/>
      <c r="G57" s="52"/>
      <c r="H57" s="75">
        <v>0</v>
      </c>
      <c r="I57" s="76"/>
    </row>
    <row r="58" spans="1:9" ht="15" customHeight="1" x14ac:dyDescent="0.55000000000000004">
      <c r="A58" s="50"/>
      <c r="B58" s="51"/>
      <c r="C58" s="51"/>
      <c r="D58" s="51"/>
      <c r="E58" s="51"/>
      <c r="F58" s="51"/>
      <c r="G58" s="52"/>
      <c r="H58" s="56">
        <v>0</v>
      </c>
      <c r="I58" s="56"/>
    </row>
    <row r="59" spans="1:9" ht="15" customHeight="1" x14ac:dyDescent="0.55000000000000004">
      <c r="A59" s="50"/>
      <c r="B59" s="51"/>
      <c r="C59" s="51"/>
      <c r="D59" s="51"/>
      <c r="E59" s="51"/>
      <c r="F59" s="51"/>
      <c r="G59" s="52"/>
      <c r="H59" s="56">
        <v>0</v>
      </c>
      <c r="I59" s="56"/>
    </row>
    <row r="60" spans="1:9" ht="15" customHeight="1" x14ac:dyDescent="0.55000000000000004">
      <c r="A60" s="18"/>
      <c r="B60" s="10"/>
      <c r="C60" s="10"/>
      <c r="D60" s="10"/>
      <c r="E60" s="12"/>
      <c r="F60" s="13"/>
      <c r="G60" s="13"/>
      <c r="H60" s="13"/>
      <c r="I60" s="13"/>
    </row>
    <row r="61" spans="1:9" ht="15" customHeight="1" x14ac:dyDescent="0.55000000000000004">
      <c r="A61" s="60" t="s">
        <v>68</v>
      </c>
      <c r="B61" s="60"/>
      <c r="C61" s="60"/>
      <c r="D61" s="60"/>
      <c r="E61" s="60"/>
      <c r="F61" s="60"/>
      <c r="G61" s="60"/>
      <c r="H61" s="60"/>
      <c r="I61" s="60"/>
    </row>
    <row r="62" spans="1:9" ht="15" customHeight="1" x14ac:dyDescent="0.55000000000000004">
      <c r="A62" s="14"/>
      <c r="B62" s="14"/>
      <c r="C62" s="14"/>
      <c r="D62" s="14"/>
      <c r="E62" s="14"/>
      <c r="F62" s="14"/>
      <c r="G62" s="14"/>
      <c r="H62" s="14"/>
      <c r="I62" s="14"/>
    </row>
    <row r="63" spans="1:9" ht="45" customHeight="1" x14ac:dyDescent="0.55000000000000004">
      <c r="A63" s="172" t="s">
        <v>463</v>
      </c>
      <c r="B63" s="173"/>
      <c r="C63" s="173"/>
      <c r="D63" s="173"/>
      <c r="E63" s="173"/>
      <c r="F63" s="173"/>
      <c r="G63" s="174"/>
      <c r="H63" s="175">
        <f>IF(F35=0, 0, IF(F35&lt;=100, 15000, IF(F35&lt;=200, 30000, 45000)))</f>
        <v>15000</v>
      </c>
      <c r="I63" s="175"/>
    </row>
    <row r="64" spans="1:9" ht="15" customHeight="1" x14ac:dyDescent="0.55000000000000004">
      <c r="A64" s="25"/>
      <c r="B64" s="10"/>
      <c r="C64" s="10"/>
      <c r="D64" s="10"/>
      <c r="E64" s="10"/>
      <c r="F64" s="10"/>
      <c r="G64" s="10"/>
      <c r="H64" s="15"/>
      <c r="I64" s="15"/>
    </row>
    <row r="65" spans="1:9" ht="30" customHeight="1" x14ac:dyDescent="0.55000000000000004">
      <c r="A65" s="26">
        <v>1</v>
      </c>
      <c r="B65" s="63" t="s">
        <v>64</v>
      </c>
      <c r="C65" s="64"/>
      <c r="D65" s="64"/>
      <c r="E65" s="64"/>
      <c r="F65" s="64"/>
      <c r="G65" s="65"/>
      <c r="H65" s="66">
        <v>15000</v>
      </c>
      <c r="I65" s="66"/>
    </row>
    <row r="66" spans="1:9" ht="15" customHeight="1" x14ac:dyDescent="0.55000000000000004">
      <c r="A66" s="176"/>
      <c r="B66" s="176"/>
      <c r="C66" s="176"/>
      <c r="D66" s="176"/>
      <c r="E66" s="176"/>
      <c r="F66" s="176"/>
      <c r="G66" s="176"/>
      <c r="H66" s="177"/>
      <c r="I66" s="177"/>
    </row>
    <row r="67" spans="1:9" ht="30" customHeight="1" x14ac:dyDescent="0.55000000000000004">
      <c r="A67" s="26">
        <v>1</v>
      </c>
      <c r="B67" s="63" t="s">
        <v>48</v>
      </c>
      <c r="C67" s="64"/>
      <c r="D67" s="64"/>
      <c r="E67" s="64"/>
      <c r="F67" s="64"/>
      <c r="G67" s="65"/>
      <c r="H67" s="66">
        <v>3750</v>
      </c>
      <c r="I67" s="66"/>
    </row>
    <row r="68" spans="1:9" ht="30" customHeight="1" x14ac:dyDescent="0.55000000000000004">
      <c r="A68" s="26">
        <v>2</v>
      </c>
      <c r="B68" s="63" t="s">
        <v>49</v>
      </c>
      <c r="C68" s="64"/>
      <c r="D68" s="64"/>
      <c r="E68" s="64"/>
      <c r="F68" s="64"/>
      <c r="G68" s="65"/>
      <c r="H68" s="66">
        <v>0</v>
      </c>
      <c r="I68" s="66"/>
    </row>
    <row r="69" spans="1:9" ht="30" customHeight="1" thickBot="1" x14ac:dyDescent="0.6">
      <c r="A69" s="27">
        <v>3</v>
      </c>
      <c r="B69" s="170" t="s">
        <v>65</v>
      </c>
      <c r="C69" s="171"/>
      <c r="D69" s="171"/>
      <c r="E69" s="171"/>
      <c r="F69" s="171"/>
      <c r="G69" s="171"/>
      <c r="H69" s="169">
        <f>H67+H68</f>
        <v>3750</v>
      </c>
      <c r="I69" s="169"/>
    </row>
    <row r="70" spans="1:9" ht="30" customHeight="1" x14ac:dyDescent="0.55000000000000004">
      <c r="A70" s="57">
        <v>1</v>
      </c>
      <c r="B70" s="178" t="s">
        <v>77</v>
      </c>
      <c r="C70" s="179"/>
      <c r="D70" s="179"/>
      <c r="E70" s="179"/>
      <c r="F70" s="179"/>
      <c r="G70" s="180"/>
      <c r="H70" s="181">
        <f>H65+H69</f>
        <v>18750</v>
      </c>
      <c r="I70" s="182"/>
    </row>
    <row r="71" spans="1:9" ht="30" customHeight="1" x14ac:dyDescent="0.55000000000000004">
      <c r="A71" s="58"/>
      <c r="B71" s="183" t="s">
        <v>50</v>
      </c>
      <c r="C71" s="185" t="s">
        <v>51</v>
      </c>
      <c r="D71" s="186"/>
      <c r="E71" s="186"/>
      <c r="F71" s="186"/>
      <c r="G71" s="187"/>
      <c r="H71" s="16">
        <v>15000</v>
      </c>
      <c r="I71" s="28">
        <f>H71/H70*100%</f>
        <v>0.8</v>
      </c>
    </row>
    <row r="72" spans="1:9" ht="30" customHeight="1" thickBot="1" x14ac:dyDescent="0.6">
      <c r="A72" s="59"/>
      <c r="B72" s="184"/>
      <c r="C72" s="188" t="s">
        <v>36</v>
      </c>
      <c r="D72" s="189"/>
      <c r="E72" s="189"/>
      <c r="F72" s="189"/>
      <c r="G72" s="190"/>
      <c r="H72" s="17">
        <v>3750</v>
      </c>
      <c r="I72" s="28">
        <f>H72/H70*100%</f>
        <v>0.2</v>
      </c>
    </row>
    <row r="73" spans="1:9" ht="30" customHeight="1" thickBot="1" x14ac:dyDescent="0.6">
      <c r="A73" s="40"/>
      <c r="B73" s="41"/>
      <c r="C73" s="40"/>
      <c r="D73" s="40"/>
      <c r="E73" s="40"/>
      <c r="F73" s="40"/>
      <c r="G73" s="40"/>
      <c r="H73" s="42"/>
      <c r="I73" s="43"/>
    </row>
    <row r="74" spans="1:9" ht="30" customHeight="1" thickBot="1" x14ac:dyDescent="0.6">
      <c r="A74" s="29">
        <v>1</v>
      </c>
      <c r="B74" s="88" t="s">
        <v>76</v>
      </c>
      <c r="C74" s="89"/>
      <c r="D74" s="89"/>
      <c r="E74" s="89"/>
      <c r="F74" s="89"/>
      <c r="G74" s="90"/>
      <c r="H74" s="195">
        <f>H65+H67</f>
        <v>18750</v>
      </c>
      <c r="I74" s="195"/>
    </row>
    <row r="75" spans="1:9" ht="33.75" customHeight="1" x14ac:dyDescent="0.55000000000000004">
      <c r="A75" s="70" t="s">
        <v>75</v>
      </c>
      <c r="B75" s="70"/>
      <c r="C75" s="70"/>
      <c r="D75" s="70"/>
      <c r="E75" s="70"/>
      <c r="F75" s="70"/>
      <c r="G75" s="70"/>
      <c r="H75" s="70"/>
      <c r="I75" s="71"/>
    </row>
    <row r="76" spans="1:9" ht="30" customHeight="1" x14ac:dyDescent="0.55000000000000004">
      <c r="A76" s="31" t="s">
        <v>69</v>
      </c>
      <c r="B76" s="196" t="s">
        <v>70</v>
      </c>
      <c r="C76" s="197"/>
      <c r="D76" s="197"/>
      <c r="E76" s="197"/>
      <c r="F76" s="197"/>
      <c r="G76" s="198"/>
      <c r="H76" s="31" t="s">
        <v>71</v>
      </c>
      <c r="I76" s="32" t="s">
        <v>72</v>
      </c>
    </row>
    <row r="77" spans="1:9" ht="30" customHeight="1" x14ac:dyDescent="0.55000000000000004">
      <c r="A77" s="31">
        <v>1</v>
      </c>
      <c r="B77" s="191" t="s">
        <v>74</v>
      </c>
      <c r="C77" s="199"/>
      <c r="D77" s="199"/>
      <c r="E77" s="199"/>
      <c r="F77" s="199"/>
      <c r="G77" s="200"/>
      <c r="H77" s="33">
        <v>0</v>
      </c>
      <c r="I77" s="34">
        <v>0</v>
      </c>
    </row>
    <row r="78" spans="1:9" ht="30" customHeight="1" x14ac:dyDescent="0.55000000000000004">
      <c r="A78" s="31">
        <v>2</v>
      </c>
      <c r="B78" s="191" t="s">
        <v>60</v>
      </c>
      <c r="C78" s="199"/>
      <c r="D78" s="199"/>
      <c r="E78" s="199"/>
      <c r="F78" s="199"/>
      <c r="G78" s="200"/>
      <c r="H78" s="33">
        <v>0</v>
      </c>
      <c r="I78" s="34">
        <v>0</v>
      </c>
    </row>
    <row r="79" spans="1:9" ht="30" customHeight="1" x14ac:dyDescent="0.55000000000000004">
      <c r="A79" s="31">
        <v>3</v>
      </c>
      <c r="B79" s="191" t="s">
        <v>61</v>
      </c>
      <c r="C79" s="199"/>
      <c r="D79" s="199"/>
      <c r="E79" s="199"/>
      <c r="F79" s="199"/>
      <c r="G79" s="200"/>
      <c r="H79" s="33">
        <v>2</v>
      </c>
      <c r="I79" s="34">
        <v>7500</v>
      </c>
    </row>
    <row r="80" spans="1:9" ht="30" customHeight="1" x14ac:dyDescent="0.55000000000000004">
      <c r="A80" s="31">
        <v>4</v>
      </c>
      <c r="B80" s="72" t="s">
        <v>62</v>
      </c>
      <c r="C80" s="73"/>
      <c r="D80" s="73"/>
      <c r="E80" s="73"/>
      <c r="F80" s="73"/>
      <c r="G80" s="74"/>
      <c r="H80" s="35">
        <v>0</v>
      </c>
      <c r="I80" s="34">
        <v>0</v>
      </c>
    </row>
    <row r="81" spans="1:9" ht="30" customHeight="1" x14ac:dyDescent="0.55000000000000004">
      <c r="A81" s="31">
        <v>5</v>
      </c>
      <c r="B81" s="72" t="s">
        <v>63</v>
      </c>
      <c r="C81" s="73"/>
      <c r="D81" s="73"/>
      <c r="E81" s="73"/>
      <c r="F81" s="73"/>
      <c r="G81" s="74"/>
      <c r="H81" s="35">
        <v>1</v>
      </c>
      <c r="I81" s="34">
        <v>720</v>
      </c>
    </row>
    <row r="82" spans="1:9" ht="30" customHeight="1" x14ac:dyDescent="0.55000000000000004">
      <c r="A82" s="31">
        <v>6</v>
      </c>
      <c r="B82" s="72" t="s">
        <v>460</v>
      </c>
      <c r="C82" s="73"/>
      <c r="D82" s="73"/>
      <c r="E82" s="73"/>
      <c r="F82" s="73"/>
      <c r="G82" s="74"/>
      <c r="H82" s="35">
        <v>5</v>
      </c>
      <c r="I82" s="34">
        <v>10530</v>
      </c>
    </row>
    <row r="83" spans="1:9" ht="30" customHeight="1" x14ac:dyDescent="0.55000000000000004">
      <c r="A83" s="31">
        <v>7</v>
      </c>
      <c r="B83" s="44" t="s">
        <v>461</v>
      </c>
      <c r="C83" s="45"/>
      <c r="D83" s="45"/>
      <c r="E83" s="45"/>
      <c r="F83" s="45"/>
      <c r="G83" s="46"/>
      <c r="H83" s="35">
        <v>0</v>
      </c>
      <c r="I83" s="34">
        <v>0</v>
      </c>
    </row>
    <row r="84" spans="1:9" ht="30" customHeight="1" x14ac:dyDescent="0.55000000000000004">
      <c r="A84" s="31">
        <v>8</v>
      </c>
      <c r="B84" s="191" t="s">
        <v>462</v>
      </c>
      <c r="C84" s="73"/>
      <c r="D84" s="73"/>
      <c r="E84" s="73"/>
      <c r="F84" s="73"/>
      <c r="G84" s="74"/>
      <c r="H84" s="35">
        <v>0</v>
      </c>
      <c r="I84" s="34">
        <v>0</v>
      </c>
    </row>
    <row r="85" spans="1:9" ht="30" customHeight="1" x14ac:dyDescent="0.55000000000000004">
      <c r="A85" s="192" t="s">
        <v>73</v>
      </c>
      <c r="B85" s="193"/>
      <c r="C85" s="193"/>
      <c r="D85" s="193"/>
      <c r="E85" s="193"/>
      <c r="F85" s="193"/>
      <c r="G85" s="194"/>
      <c r="H85" s="39">
        <f>SUM(H77:H84)</f>
        <v>8</v>
      </c>
      <c r="I85" s="49">
        <f>SUM(I77:I84)</f>
        <v>18750</v>
      </c>
    </row>
    <row r="86" spans="1:9" ht="57" customHeight="1" x14ac:dyDescent="0.55000000000000004">
      <c r="A86" s="36"/>
      <c r="B86" s="36"/>
      <c r="C86" s="36"/>
      <c r="D86" s="36"/>
      <c r="E86" s="36"/>
      <c r="F86" s="36"/>
      <c r="G86" s="36"/>
      <c r="H86" s="37"/>
      <c r="I86" s="38" t="str">
        <f>IF(I85=H74,"Planowany koszt zakupu sprzętu ZGODNY z planowaną kwotą środków finansowych z części III wniosku","Planowany koszt zakupu sprzętu NIEZGODNY z planowaną kwotą środków finansowych z części III wniosku")</f>
        <v>Planowany koszt zakupu sprzętu ZGODNY z planowaną kwotą środków finansowych z części III wniosku</v>
      </c>
    </row>
    <row r="87" spans="1:9" ht="15" customHeight="1" x14ac:dyDescent="0.55000000000000004">
      <c r="A87" s="101" t="s">
        <v>464</v>
      </c>
      <c r="B87" s="101"/>
      <c r="C87" s="101"/>
      <c r="D87" s="101"/>
      <c r="E87" s="101"/>
      <c r="F87" s="101"/>
      <c r="G87" s="101"/>
      <c r="H87" s="101"/>
      <c r="I87" s="101"/>
    </row>
    <row r="88" spans="1:9" ht="15" customHeight="1" x14ac:dyDescent="0.55000000000000004">
      <c r="A88" s="30"/>
      <c r="B88" s="30"/>
      <c r="C88" s="30"/>
      <c r="D88" s="30"/>
      <c r="E88" s="30"/>
      <c r="F88" s="30"/>
      <c r="G88" s="30"/>
      <c r="H88" s="30"/>
      <c r="I88" s="30"/>
    </row>
    <row r="89" spans="1:9" ht="15" customHeight="1" x14ac:dyDescent="0.55000000000000004">
      <c r="A89" s="30"/>
      <c r="B89" s="30"/>
      <c r="C89" s="30"/>
      <c r="D89" s="30"/>
      <c r="E89" s="30"/>
      <c r="F89" s="30"/>
      <c r="G89" s="30"/>
      <c r="H89" s="30"/>
      <c r="I89" s="30"/>
    </row>
    <row r="90" spans="1:9" ht="15" customHeight="1" x14ac:dyDescent="0.55000000000000004">
      <c r="A90" s="19"/>
      <c r="B90" s="19"/>
      <c r="C90" s="19"/>
      <c r="D90" s="19"/>
      <c r="E90" s="19"/>
      <c r="F90" s="19"/>
      <c r="G90" s="19"/>
      <c r="H90" s="19"/>
      <c r="I90" s="19"/>
    </row>
    <row r="91" spans="1:9" x14ac:dyDescent="0.55000000000000004">
      <c r="A91" s="20"/>
      <c r="F91" s="146"/>
      <c r="G91" s="147"/>
      <c r="H91" s="148"/>
    </row>
    <row r="92" spans="1:9" x14ac:dyDescent="0.55000000000000004">
      <c r="A92" s="20"/>
      <c r="F92" s="149"/>
      <c r="G92" s="150"/>
      <c r="H92" s="151"/>
    </row>
    <row r="93" spans="1:9" x14ac:dyDescent="0.55000000000000004">
      <c r="A93" s="20"/>
      <c r="B93" s="140"/>
      <c r="C93" s="141"/>
      <c r="D93" s="142"/>
      <c r="F93" s="149"/>
      <c r="G93" s="150"/>
      <c r="H93" s="151"/>
    </row>
    <row r="94" spans="1:9" x14ac:dyDescent="0.55000000000000004">
      <c r="A94" s="20"/>
      <c r="B94" s="143"/>
      <c r="C94" s="144"/>
      <c r="D94" s="145"/>
      <c r="F94" s="152"/>
      <c r="G94" s="153"/>
      <c r="H94" s="154"/>
    </row>
    <row r="95" spans="1:9" ht="28.5" customHeight="1" x14ac:dyDescent="0.55000000000000004">
      <c r="A95" s="20"/>
      <c r="B95" s="139" t="s">
        <v>34</v>
      </c>
      <c r="C95" s="139"/>
      <c r="D95" s="139"/>
      <c r="F95" s="134" t="s">
        <v>56</v>
      </c>
      <c r="G95" s="134"/>
      <c r="H95" s="134"/>
    </row>
    <row r="96" spans="1:9" ht="15" customHeight="1" x14ac:dyDescent="0.55000000000000004">
      <c r="A96" s="20"/>
    </row>
    <row r="97" spans="1:9" ht="15" customHeight="1" x14ac:dyDescent="0.55000000000000004">
      <c r="A97" s="135" t="s">
        <v>35</v>
      </c>
      <c r="B97" s="135"/>
      <c r="C97" s="135"/>
      <c r="D97" s="135"/>
      <c r="E97" s="135"/>
      <c r="F97" s="135"/>
      <c r="G97" s="135"/>
      <c r="H97" s="135"/>
      <c r="I97" s="135"/>
    </row>
    <row r="98" spans="1:9" ht="15" customHeight="1" x14ac:dyDescent="0.55000000000000004">
      <c r="A98" s="136"/>
      <c r="B98" s="136"/>
      <c r="C98" s="136"/>
      <c r="D98" s="136"/>
      <c r="E98" s="136"/>
      <c r="F98" s="136"/>
      <c r="G98" s="136"/>
      <c r="H98" s="136"/>
      <c r="I98" s="136"/>
    </row>
    <row r="99" spans="1:9" x14ac:dyDescent="0.55000000000000004">
      <c r="A99" s="137" t="s">
        <v>53</v>
      </c>
      <c r="B99" s="137"/>
      <c r="C99" s="137"/>
      <c r="D99" s="137"/>
      <c r="E99" s="137"/>
      <c r="F99" s="137"/>
      <c r="G99" s="137"/>
      <c r="H99" s="137"/>
      <c r="I99" s="137"/>
    </row>
    <row r="100" spans="1:9" ht="15.75" customHeight="1" x14ac:dyDescent="0.55000000000000004">
      <c r="A100" s="138" t="str">
        <f>T(E15)</f>
        <v/>
      </c>
      <c r="B100" s="138"/>
      <c r="C100" s="138"/>
      <c r="D100" s="138"/>
      <c r="E100" s="138"/>
      <c r="F100" s="138"/>
      <c r="G100" s="138"/>
      <c r="H100" s="138"/>
      <c r="I100" s="138"/>
    </row>
    <row r="101" spans="1:9" x14ac:dyDescent="0.55000000000000004">
      <c r="A101" s="20"/>
      <c r="B101" s="20"/>
      <c r="C101" s="20"/>
      <c r="D101" s="20"/>
      <c r="E101" s="20"/>
      <c r="F101" s="155"/>
      <c r="G101" s="156"/>
      <c r="H101" s="157"/>
      <c r="I101" s="20"/>
    </row>
    <row r="102" spans="1:9" x14ac:dyDescent="0.55000000000000004">
      <c r="A102" s="20"/>
      <c r="F102" s="158"/>
      <c r="G102" s="159"/>
      <c r="H102" s="160"/>
    </row>
    <row r="103" spans="1:9" x14ac:dyDescent="0.55000000000000004">
      <c r="A103" s="20"/>
      <c r="B103" s="146"/>
      <c r="C103" s="147"/>
      <c r="D103" s="148"/>
      <c r="F103" s="158"/>
      <c r="G103" s="159"/>
      <c r="H103" s="160"/>
    </row>
    <row r="104" spans="1:9" x14ac:dyDescent="0.55000000000000004">
      <c r="A104" s="20"/>
      <c r="B104" s="152"/>
      <c r="C104" s="153"/>
      <c r="D104" s="154"/>
      <c r="F104" s="161"/>
      <c r="G104" s="162"/>
      <c r="H104" s="163"/>
    </row>
    <row r="105" spans="1:9" ht="33" customHeight="1" x14ac:dyDescent="0.55000000000000004">
      <c r="A105" s="20"/>
      <c r="B105" s="133" t="s">
        <v>11</v>
      </c>
      <c r="C105" s="133"/>
      <c r="D105" s="133"/>
      <c r="E105" s="21"/>
      <c r="F105" s="134" t="s">
        <v>52</v>
      </c>
      <c r="G105" s="134"/>
      <c r="H105" s="134"/>
    </row>
    <row r="106" spans="1:9" x14ac:dyDescent="0.55000000000000004">
      <c r="A106" s="20"/>
    </row>
    <row r="107" spans="1:9" x14ac:dyDescent="0.55000000000000004">
      <c r="A107" s="20"/>
    </row>
  </sheetData>
  <sheetProtection formatCells="0" formatColumns="0" formatRows="0" insertColumns="0" insertRows="0" insertHyperlinks="0" deleteColumns="0" deleteRows="0" sort="0" autoFilter="0" pivotTables="0"/>
  <protectedRanges>
    <protectedRange sqref="I77:I84" name="Rozstęp1"/>
  </protectedRanges>
  <dataConsolidate/>
  <mergeCells count="135">
    <mergeCell ref="A87:I87"/>
    <mergeCell ref="H69:I69"/>
    <mergeCell ref="B69:G69"/>
    <mergeCell ref="A63:G63"/>
    <mergeCell ref="H63:I63"/>
    <mergeCell ref="H65:I65"/>
    <mergeCell ref="B65:G65"/>
    <mergeCell ref="B67:G67"/>
    <mergeCell ref="H68:I68"/>
    <mergeCell ref="A66:G66"/>
    <mergeCell ref="H66:I66"/>
    <mergeCell ref="B70:G70"/>
    <mergeCell ref="H70:I70"/>
    <mergeCell ref="B71:B72"/>
    <mergeCell ref="C71:G71"/>
    <mergeCell ref="C72:G72"/>
    <mergeCell ref="B84:G84"/>
    <mergeCell ref="A85:G85"/>
    <mergeCell ref="H74:I74"/>
    <mergeCell ref="B76:G76"/>
    <mergeCell ref="B77:G77"/>
    <mergeCell ref="B78:G78"/>
    <mergeCell ref="B79:G79"/>
    <mergeCell ref="F28:I28"/>
    <mergeCell ref="F16:I16"/>
    <mergeCell ref="F17:I17"/>
    <mergeCell ref="F20:I20"/>
    <mergeCell ref="F19:I19"/>
    <mergeCell ref="B22:E22"/>
    <mergeCell ref="F22:I22"/>
    <mergeCell ref="B16:D20"/>
    <mergeCell ref="F18:I18"/>
    <mergeCell ref="B23:E23"/>
    <mergeCell ref="F23:I23"/>
    <mergeCell ref="B24:E24"/>
    <mergeCell ref="F24:I24"/>
    <mergeCell ref="B21:E21"/>
    <mergeCell ref="F21:I21"/>
    <mergeCell ref="F27:I27"/>
    <mergeCell ref="B105:D105"/>
    <mergeCell ref="F105:H105"/>
    <mergeCell ref="A97:I97"/>
    <mergeCell ref="A98:I98"/>
    <mergeCell ref="A99:I99"/>
    <mergeCell ref="A100:I100"/>
    <mergeCell ref="F95:H95"/>
    <mergeCell ref="B95:D95"/>
    <mergeCell ref="B93:D94"/>
    <mergeCell ref="F91:H94"/>
    <mergeCell ref="F101:H104"/>
    <mergeCell ref="B103:D104"/>
    <mergeCell ref="A13:I13"/>
    <mergeCell ref="A2:E5"/>
    <mergeCell ref="F2:I2"/>
    <mergeCell ref="F3:I3"/>
    <mergeCell ref="F4:I4"/>
    <mergeCell ref="F5:I5"/>
    <mergeCell ref="B34:E34"/>
    <mergeCell ref="F34:I34"/>
    <mergeCell ref="B32:E32"/>
    <mergeCell ref="F32:I32"/>
    <mergeCell ref="A14:I14"/>
    <mergeCell ref="B15:D15"/>
    <mergeCell ref="E15:I15"/>
    <mergeCell ref="A6:I6"/>
    <mergeCell ref="C9:H9"/>
    <mergeCell ref="A11:B11"/>
    <mergeCell ref="C11:I11"/>
    <mergeCell ref="A7:I7"/>
    <mergeCell ref="A29:A31"/>
    <mergeCell ref="A16:A20"/>
    <mergeCell ref="A25:A28"/>
    <mergeCell ref="B25:D28"/>
    <mergeCell ref="F25:I25"/>
    <mergeCell ref="F26:I26"/>
    <mergeCell ref="E39:I39"/>
    <mergeCell ref="E41:I41"/>
    <mergeCell ref="B42:I42"/>
    <mergeCell ref="H43:I43"/>
    <mergeCell ref="B35:E35"/>
    <mergeCell ref="F35:I35"/>
    <mergeCell ref="A37:I37"/>
    <mergeCell ref="A47:G47"/>
    <mergeCell ref="H45:I45"/>
    <mergeCell ref="H46:I46"/>
    <mergeCell ref="A45:G45"/>
    <mergeCell ref="A46:G46"/>
    <mergeCell ref="A43:G43"/>
    <mergeCell ref="B41:D41"/>
    <mergeCell ref="B40:D40"/>
    <mergeCell ref="E40:I40"/>
    <mergeCell ref="F31:I31"/>
    <mergeCell ref="A44:G44"/>
    <mergeCell ref="H44:I44"/>
    <mergeCell ref="A75:I75"/>
    <mergeCell ref="B80:G80"/>
    <mergeCell ref="B81:G81"/>
    <mergeCell ref="B82:G82"/>
    <mergeCell ref="H57:I57"/>
    <mergeCell ref="H58:I58"/>
    <mergeCell ref="H59:I59"/>
    <mergeCell ref="A50:G50"/>
    <mergeCell ref="A52:G52"/>
    <mergeCell ref="A53:G53"/>
    <mergeCell ref="H51:I51"/>
    <mergeCell ref="H52:I52"/>
    <mergeCell ref="B29:D31"/>
    <mergeCell ref="F29:I29"/>
    <mergeCell ref="F30:I30"/>
    <mergeCell ref="H47:I47"/>
    <mergeCell ref="B33:E33"/>
    <mergeCell ref="F33:I33"/>
    <mergeCell ref="B39:D39"/>
    <mergeCell ref="A38:I38"/>
    <mergeCell ref="B74:G74"/>
    <mergeCell ref="A48:G48"/>
    <mergeCell ref="A49:G49"/>
    <mergeCell ref="H48:I48"/>
    <mergeCell ref="H49:I49"/>
    <mergeCell ref="H50:I50"/>
    <mergeCell ref="A70:A72"/>
    <mergeCell ref="A61:I61"/>
    <mergeCell ref="A56:G56"/>
    <mergeCell ref="A57:G57"/>
    <mergeCell ref="A58:G58"/>
    <mergeCell ref="A59:G59"/>
    <mergeCell ref="H53:I53"/>
    <mergeCell ref="H54:I54"/>
    <mergeCell ref="H55:I55"/>
    <mergeCell ref="A51:G51"/>
    <mergeCell ref="H56:I56"/>
    <mergeCell ref="A54:G54"/>
    <mergeCell ref="A55:G55"/>
    <mergeCell ref="B68:G68"/>
    <mergeCell ref="H67:I67"/>
  </mergeCells>
  <dataValidations count="3">
    <dataValidation type="textLength" allowBlank="1" showInputMessage="1" showErrorMessage="1" error="Tekst powinien zawierać do 1000 znaków." sqref="E40 E39:I39 E41:I41" xr:uid="{00000000-0002-0000-0000-000000000000}">
      <formula1>1</formula1>
      <formula2>1000</formula2>
    </dataValidation>
    <dataValidation type="textLength" allowBlank="1" showInputMessage="1" showErrorMessage="1" error="Tekst powinien zawierać do 1500 znaków." sqref="E60:I60" xr:uid="{00000000-0002-0000-0000-000001000000}">
      <formula1>1</formula1>
      <formula2>1000</formula2>
    </dataValidation>
    <dataValidation type="custom" allowBlank="1" showInputMessage="1" showErrorMessage="1" error="AAAAAAA" sqref="I90 A90" xr:uid="{00000000-0002-0000-0000-000002000000}">
      <formula1>#REF!&gt;#REF!</formula1>
    </dataValidation>
  </dataValidations>
  <pageMargins left="0.70866141732283472" right="0.70866141732283472" top="0.74803149606299213" bottom="0.74803149606299213" header="0.43307086614173229" footer="0.31496062992125984"/>
  <pageSetup paperSize="9" scale="52" fitToHeight="0" orientation="portrait" r:id="rId1"/>
  <headerFooter>
    <oddFooter>Strona &amp;P z &amp;N</oddFooter>
  </headerFooter>
  <rowBreaks count="1" manualBreakCount="1">
    <brk id="35" max="8"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Arkusz2!$C$2:$C$6</xm:f>
          </x14:formula1>
          <xm:sqref>F34:I34</xm:sqref>
        </x14:dataValidation>
        <x14:dataValidation type="list" allowBlank="1" showInputMessage="1" showErrorMessage="1" xr:uid="{00000000-0002-0000-0000-000004000000}">
          <x14:formula1>
            <xm:f>Arkusz2!$D$2:$D$13</xm:f>
          </x14:formula1>
          <xm:sqref>F32:I32</xm:sqref>
        </x14:dataValidation>
        <x14:dataValidation type="list" allowBlank="1" showInputMessage="1" showErrorMessage="1" xr:uid="{00000000-0002-0000-0000-000005000000}">
          <x14:formula1>
            <xm:f>Arkusz2!$E$2:$E$5</xm:f>
          </x14:formula1>
          <xm:sqref>F33:I33</xm:sqref>
        </x14:dataValidation>
        <x14:dataValidation type="list" allowBlank="1" showInputMessage="1" showErrorMessage="1" xr:uid="{00000000-0002-0000-0000-000006000000}">
          <x14:formula1>
            <xm:f>Arkusz2!$C$8:$C$388</xm:f>
          </x14:formula1>
          <xm:sqref>F19:I19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B2:E388"/>
  <sheetViews>
    <sheetView topLeftCell="A359" workbookViewId="0">
      <selection activeCell="B23" sqref="B23"/>
    </sheetView>
  </sheetViews>
  <sheetFormatPr defaultColWidth="9.1796875" defaultRowHeight="15.5" x14ac:dyDescent="0.45"/>
  <cols>
    <col min="1" max="2" width="9.1796875" style="1"/>
    <col min="3" max="3" width="31.453125" style="1" customWidth="1"/>
    <col min="4" max="4" width="34" style="1" customWidth="1"/>
    <col min="5" max="5" width="35.453125" style="1" customWidth="1"/>
    <col min="6" max="16384" width="9.1796875" style="1"/>
  </cols>
  <sheetData>
    <row r="2" spans="2:5" x14ac:dyDescent="0.45">
      <c r="B2" s="4"/>
      <c r="C2" s="4"/>
      <c r="D2" s="3"/>
      <c r="E2" s="3"/>
    </row>
    <row r="3" spans="2:5" x14ac:dyDescent="0.45">
      <c r="B3" s="4" t="s">
        <v>20</v>
      </c>
      <c r="C3" s="4" t="s">
        <v>43</v>
      </c>
      <c r="D3" s="3" t="s">
        <v>22</v>
      </c>
      <c r="E3" s="3" t="s">
        <v>39</v>
      </c>
    </row>
    <row r="4" spans="2:5" x14ac:dyDescent="0.45">
      <c r="B4" s="4" t="s">
        <v>21</v>
      </c>
      <c r="C4" s="4" t="s">
        <v>44</v>
      </c>
      <c r="D4" s="3" t="s">
        <v>23</v>
      </c>
      <c r="E4" s="3" t="s">
        <v>40</v>
      </c>
    </row>
    <row r="5" spans="2:5" x14ac:dyDescent="0.45">
      <c r="C5" s="4" t="s">
        <v>45</v>
      </c>
      <c r="D5" s="3" t="s">
        <v>24</v>
      </c>
      <c r="E5" s="3" t="s">
        <v>41</v>
      </c>
    </row>
    <row r="6" spans="2:5" x14ac:dyDescent="0.45">
      <c r="C6" s="4" t="s">
        <v>46</v>
      </c>
      <c r="D6" s="3" t="s">
        <v>25</v>
      </c>
    </row>
    <row r="7" spans="2:5" x14ac:dyDescent="0.45">
      <c r="C7" s="2"/>
      <c r="D7" s="3" t="s">
        <v>26</v>
      </c>
    </row>
    <row r="8" spans="2:5" x14ac:dyDescent="0.45">
      <c r="C8" s="3"/>
      <c r="D8" s="3" t="s">
        <v>27</v>
      </c>
    </row>
    <row r="9" spans="2:5" x14ac:dyDescent="0.45">
      <c r="C9" s="48" t="s">
        <v>78</v>
      </c>
      <c r="D9" s="3" t="s">
        <v>28</v>
      </c>
    </row>
    <row r="10" spans="2:5" x14ac:dyDescent="0.45">
      <c r="C10" s="48" t="s">
        <v>79</v>
      </c>
      <c r="D10" s="3" t="s">
        <v>29</v>
      </c>
    </row>
    <row r="11" spans="2:5" x14ac:dyDescent="0.45">
      <c r="C11" s="48" t="s">
        <v>80</v>
      </c>
      <c r="D11" s="3" t="s">
        <v>30</v>
      </c>
    </row>
    <row r="12" spans="2:5" x14ac:dyDescent="0.45">
      <c r="C12" s="48" t="s">
        <v>81</v>
      </c>
      <c r="D12" s="3" t="s">
        <v>31</v>
      </c>
    </row>
    <row r="13" spans="2:5" x14ac:dyDescent="0.45">
      <c r="C13" s="48" t="s">
        <v>82</v>
      </c>
      <c r="D13" s="3" t="s">
        <v>32</v>
      </c>
    </row>
    <row r="14" spans="2:5" x14ac:dyDescent="0.45">
      <c r="C14" s="48" t="s">
        <v>83</v>
      </c>
    </row>
    <row r="15" spans="2:5" x14ac:dyDescent="0.45">
      <c r="C15" s="48" t="s">
        <v>84</v>
      </c>
    </row>
    <row r="16" spans="2:5" x14ac:dyDescent="0.45">
      <c r="C16" s="48" t="s">
        <v>85</v>
      </c>
    </row>
    <row r="17" spans="3:3" x14ac:dyDescent="0.45">
      <c r="C17" s="48" t="s">
        <v>86</v>
      </c>
    </row>
    <row r="18" spans="3:3" x14ac:dyDescent="0.45">
      <c r="C18" s="48" t="s">
        <v>87</v>
      </c>
    </row>
    <row r="19" spans="3:3" x14ac:dyDescent="0.45">
      <c r="C19" s="48" t="s">
        <v>88</v>
      </c>
    </row>
    <row r="20" spans="3:3" x14ac:dyDescent="0.45">
      <c r="C20" s="48" t="s">
        <v>89</v>
      </c>
    </row>
    <row r="21" spans="3:3" x14ac:dyDescent="0.45">
      <c r="C21" s="48" t="s">
        <v>90</v>
      </c>
    </row>
    <row r="22" spans="3:3" x14ac:dyDescent="0.45">
      <c r="C22" s="48" t="s">
        <v>91</v>
      </c>
    </row>
    <row r="23" spans="3:3" x14ac:dyDescent="0.45">
      <c r="C23" s="48" t="s">
        <v>92</v>
      </c>
    </row>
    <row r="24" spans="3:3" x14ac:dyDescent="0.45">
      <c r="C24" s="48" t="s">
        <v>93</v>
      </c>
    </row>
    <row r="25" spans="3:3" x14ac:dyDescent="0.45">
      <c r="C25" s="48" t="s">
        <v>94</v>
      </c>
    </row>
    <row r="26" spans="3:3" x14ac:dyDescent="0.45">
      <c r="C26" s="48" t="s">
        <v>95</v>
      </c>
    </row>
    <row r="27" spans="3:3" x14ac:dyDescent="0.45">
      <c r="C27" s="48" t="s">
        <v>96</v>
      </c>
    </row>
    <row r="28" spans="3:3" x14ac:dyDescent="0.45">
      <c r="C28" s="48" t="s">
        <v>97</v>
      </c>
    </row>
    <row r="29" spans="3:3" x14ac:dyDescent="0.45">
      <c r="C29" s="48" t="s">
        <v>98</v>
      </c>
    </row>
    <row r="30" spans="3:3" x14ac:dyDescent="0.45">
      <c r="C30" s="48" t="s">
        <v>99</v>
      </c>
    </row>
    <row r="31" spans="3:3" x14ac:dyDescent="0.45">
      <c r="C31" s="48" t="s">
        <v>100</v>
      </c>
    </row>
    <row r="32" spans="3:3" x14ac:dyDescent="0.45">
      <c r="C32" s="48" t="s">
        <v>101</v>
      </c>
    </row>
    <row r="33" spans="3:3" x14ac:dyDescent="0.45">
      <c r="C33" s="48" t="s">
        <v>102</v>
      </c>
    </row>
    <row r="34" spans="3:3" x14ac:dyDescent="0.45">
      <c r="C34" s="48" t="s">
        <v>103</v>
      </c>
    </row>
    <row r="35" spans="3:3" x14ac:dyDescent="0.45">
      <c r="C35" s="48" t="s">
        <v>104</v>
      </c>
    </row>
    <row r="36" spans="3:3" x14ac:dyDescent="0.45">
      <c r="C36" s="48" t="s">
        <v>105</v>
      </c>
    </row>
    <row r="37" spans="3:3" x14ac:dyDescent="0.45">
      <c r="C37" s="48" t="s">
        <v>106</v>
      </c>
    </row>
    <row r="38" spans="3:3" x14ac:dyDescent="0.45">
      <c r="C38" s="48" t="s">
        <v>107</v>
      </c>
    </row>
    <row r="39" spans="3:3" x14ac:dyDescent="0.45">
      <c r="C39" s="48" t="s">
        <v>108</v>
      </c>
    </row>
    <row r="40" spans="3:3" x14ac:dyDescent="0.45">
      <c r="C40" s="48" t="s">
        <v>109</v>
      </c>
    </row>
    <row r="41" spans="3:3" x14ac:dyDescent="0.45">
      <c r="C41" s="48" t="s">
        <v>110</v>
      </c>
    </row>
    <row r="42" spans="3:3" x14ac:dyDescent="0.45">
      <c r="C42" s="48" t="s">
        <v>111</v>
      </c>
    </row>
    <row r="43" spans="3:3" x14ac:dyDescent="0.45">
      <c r="C43" s="48" t="s">
        <v>112</v>
      </c>
    </row>
    <row r="44" spans="3:3" x14ac:dyDescent="0.45">
      <c r="C44" s="48" t="s">
        <v>113</v>
      </c>
    </row>
    <row r="45" spans="3:3" x14ac:dyDescent="0.45">
      <c r="C45" s="48" t="s">
        <v>114</v>
      </c>
    </row>
    <row r="46" spans="3:3" x14ac:dyDescent="0.45">
      <c r="C46" s="48" t="s">
        <v>115</v>
      </c>
    </row>
    <row r="47" spans="3:3" x14ac:dyDescent="0.45">
      <c r="C47" s="48" t="s">
        <v>116</v>
      </c>
    </row>
    <row r="48" spans="3:3" x14ac:dyDescent="0.45">
      <c r="C48" s="48" t="s">
        <v>117</v>
      </c>
    </row>
    <row r="49" spans="3:3" x14ac:dyDescent="0.45">
      <c r="C49" s="48" t="s">
        <v>118</v>
      </c>
    </row>
    <row r="50" spans="3:3" x14ac:dyDescent="0.45">
      <c r="C50" s="48" t="s">
        <v>119</v>
      </c>
    </row>
    <row r="51" spans="3:3" x14ac:dyDescent="0.45">
      <c r="C51" s="48" t="s">
        <v>120</v>
      </c>
    </row>
    <row r="52" spans="3:3" x14ac:dyDescent="0.45">
      <c r="C52" s="48" t="s">
        <v>121</v>
      </c>
    </row>
    <row r="53" spans="3:3" x14ac:dyDescent="0.45">
      <c r="C53" s="48" t="s">
        <v>122</v>
      </c>
    </row>
    <row r="54" spans="3:3" x14ac:dyDescent="0.45">
      <c r="C54" s="48" t="s">
        <v>123</v>
      </c>
    </row>
    <row r="55" spans="3:3" x14ac:dyDescent="0.45">
      <c r="C55" s="48" t="s">
        <v>124</v>
      </c>
    </row>
    <row r="56" spans="3:3" x14ac:dyDescent="0.45">
      <c r="C56" s="48" t="s">
        <v>125</v>
      </c>
    </row>
    <row r="57" spans="3:3" x14ac:dyDescent="0.45">
      <c r="C57" s="48" t="s">
        <v>126</v>
      </c>
    </row>
    <row r="58" spans="3:3" x14ac:dyDescent="0.45">
      <c r="C58" s="48" t="s">
        <v>127</v>
      </c>
    </row>
    <row r="59" spans="3:3" x14ac:dyDescent="0.45">
      <c r="C59" s="48" t="s">
        <v>128</v>
      </c>
    </row>
    <row r="60" spans="3:3" x14ac:dyDescent="0.45">
      <c r="C60" s="48" t="s">
        <v>129</v>
      </c>
    </row>
    <row r="61" spans="3:3" x14ac:dyDescent="0.45">
      <c r="C61" s="48" t="s">
        <v>130</v>
      </c>
    </row>
    <row r="62" spans="3:3" x14ac:dyDescent="0.45">
      <c r="C62" s="48" t="s">
        <v>131</v>
      </c>
    </row>
    <row r="63" spans="3:3" x14ac:dyDescent="0.45">
      <c r="C63" s="48" t="s">
        <v>132</v>
      </c>
    </row>
    <row r="64" spans="3:3" x14ac:dyDescent="0.45">
      <c r="C64" s="48" t="s">
        <v>133</v>
      </c>
    </row>
    <row r="65" spans="3:3" x14ac:dyDescent="0.45">
      <c r="C65" s="48" t="s">
        <v>134</v>
      </c>
    </row>
    <row r="66" spans="3:3" x14ac:dyDescent="0.45">
      <c r="C66" s="48" t="s">
        <v>135</v>
      </c>
    </row>
    <row r="67" spans="3:3" x14ac:dyDescent="0.45">
      <c r="C67" s="48" t="s">
        <v>136</v>
      </c>
    </row>
    <row r="68" spans="3:3" x14ac:dyDescent="0.45">
      <c r="C68" s="48" t="s">
        <v>137</v>
      </c>
    </row>
    <row r="69" spans="3:3" x14ac:dyDescent="0.45">
      <c r="C69" s="48" t="s">
        <v>138</v>
      </c>
    </row>
    <row r="70" spans="3:3" x14ac:dyDescent="0.45">
      <c r="C70" s="48" t="s">
        <v>139</v>
      </c>
    </row>
    <row r="71" spans="3:3" x14ac:dyDescent="0.45">
      <c r="C71" s="48" t="s">
        <v>140</v>
      </c>
    </row>
    <row r="72" spans="3:3" x14ac:dyDescent="0.45">
      <c r="C72" s="48" t="s">
        <v>141</v>
      </c>
    </row>
    <row r="73" spans="3:3" x14ac:dyDescent="0.45">
      <c r="C73" s="48" t="s">
        <v>142</v>
      </c>
    </row>
    <row r="74" spans="3:3" x14ac:dyDescent="0.45">
      <c r="C74" s="48" t="s">
        <v>143</v>
      </c>
    </row>
    <row r="75" spans="3:3" x14ac:dyDescent="0.45">
      <c r="C75" s="48" t="s">
        <v>144</v>
      </c>
    </row>
    <row r="76" spans="3:3" x14ac:dyDescent="0.45">
      <c r="C76" s="48" t="s">
        <v>145</v>
      </c>
    </row>
    <row r="77" spans="3:3" x14ac:dyDescent="0.45">
      <c r="C77" s="48" t="s">
        <v>146</v>
      </c>
    </row>
    <row r="78" spans="3:3" x14ac:dyDescent="0.45">
      <c r="C78" s="48" t="s">
        <v>147</v>
      </c>
    </row>
    <row r="79" spans="3:3" x14ac:dyDescent="0.45">
      <c r="C79" s="48" t="s">
        <v>148</v>
      </c>
    </row>
    <row r="80" spans="3:3" x14ac:dyDescent="0.45">
      <c r="C80" s="48" t="s">
        <v>149</v>
      </c>
    </row>
    <row r="81" spans="3:3" x14ac:dyDescent="0.45">
      <c r="C81" s="48" t="s">
        <v>150</v>
      </c>
    </row>
    <row r="82" spans="3:3" x14ac:dyDescent="0.45">
      <c r="C82" s="48" t="s">
        <v>151</v>
      </c>
    </row>
    <row r="83" spans="3:3" x14ac:dyDescent="0.45">
      <c r="C83" s="48" t="s">
        <v>152</v>
      </c>
    </row>
    <row r="84" spans="3:3" x14ac:dyDescent="0.45">
      <c r="C84" s="48" t="s">
        <v>153</v>
      </c>
    </row>
    <row r="85" spans="3:3" x14ac:dyDescent="0.45">
      <c r="C85" s="48" t="s">
        <v>154</v>
      </c>
    </row>
    <row r="86" spans="3:3" x14ac:dyDescent="0.45">
      <c r="C86" s="48" t="s">
        <v>155</v>
      </c>
    </row>
    <row r="87" spans="3:3" x14ac:dyDescent="0.45">
      <c r="C87" s="48" t="s">
        <v>156</v>
      </c>
    </row>
    <row r="88" spans="3:3" x14ac:dyDescent="0.45">
      <c r="C88" s="48" t="s">
        <v>157</v>
      </c>
    </row>
    <row r="89" spans="3:3" x14ac:dyDescent="0.45">
      <c r="C89" s="48" t="s">
        <v>158</v>
      </c>
    </row>
    <row r="90" spans="3:3" x14ac:dyDescent="0.45">
      <c r="C90" s="48" t="s">
        <v>159</v>
      </c>
    </row>
    <row r="91" spans="3:3" x14ac:dyDescent="0.45">
      <c r="C91" s="48" t="s">
        <v>160</v>
      </c>
    </row>
    <row r="92" spans="3:3" x14ac:dyDescent="0.45">
      <c r="C92" s="48" t="s">
        <v>161</v>
      </c>
    </row>
    <row r="93" spans="3:3" x14ac:dyDescent="0.45">
      <c r="C93" s="48" t="s">
        <v>162</v>
      </c>
    </row>
    <row r="94" spans="3:3" x14ac:dyDescent="0.45">
      <c r="C94" s="48" t="s">
        <v>163</v>
      </c>
    </row>
    <row r="95" spans="3:3" x14ac:dyDescent="0.45">
      <c r="C95" s="48" t="s">
        <v>164</v>
      </c>
    </row>
    <row r="96" spans="3:3" x14ac:dyDescent="0.45">
      <c r="C96" s="48" t="s">
        <v>165</v>
      </c>
    </row>
    <row r="97" spans="3:3" x14ac:dyDescent="0.45">
      <c r="C97" s="48" t="s">
        <v>166</v>
      </c>
    </row>
    <row r="98" spans="3:3" x14ac:dyDescent="0.45">
      <c r="C98" s="48" t="s">
        <v>167</v>
      </c>
    </row>
    <row r="99" spans="3:3" x14ac:dyDescent="0.45">
      <c r="C99" s="48" t="s">
        <v>168</v>
      </c>
    </row>
    <row r="100" spans="3:3" x14ac:dyDescent="0.45">
      <c r="C100" s="48" t="s">
        <v>169</v>
      </c>
    </row>
    <row r="101" spans="3:3" x14ac:dyDescent="0.45">
      <c r="C101" s="48" t="s">
        <v>170</v>
      </c>
    </row>
    <row r="102" spans="3:3" x14ac:dyDescent="0.45">
      <c r="C102" s="48" t="s">
        <v>171</v>
      </c>
    </row>
    <row r="103" spans="3:3" x14ac:dyDescent="0.45">
      <c r="C103" s="48" t="s">
        <v>172</v>
      </c>
    </row>
    <row r="104" spans="3:3" x14ac:dyDescent="0.45">
      <c r="C104" s="48" t="s">
        <v>173</v>
      </c>
    </row>
    <row r="105" spans="3:3" x14ac:dyDescent="0.45">
      <c r="C105" s="48" t="s">
        <v>174</v>
      </c>
    </row>
    <row r="106" spans="3:3" x14ac:dyDescent="0.45">
      <c r="C106" s="48" t="s">
        <v>175</v>
      </c>
    </row>
    <row r="107" spans="3:3" x14ac:dyDescent="0.45">
      <c r="C107" s="48" t="s">
        <v>176</v>
      </c>
    </row>
    <row r="108" spans="3:3" x14ac:dyDescent="0.45">
      <c r="C108" s="48" t="s">
        <v>177</v>
      </c>
    </row>
    <row r="109" spans="3:3" x14ac:dyDescent="0.45">
      <c r="C109" s="48" t="s">
        <v>178</v>
      </c>
    </row>
    <row r="110" spans="3:3" x14ac:dyDescent="0.45">
      <c r="C110" s="48" t="s">
        <v>179</v>
      </c>
    </row>
    <row r="111" spans="3:3" x14ac:dyDescent="0.45">
      <c r="C111" s="48" t="s">
        <v>180</v>
      </c>
    </row>
    <row r="112" spans="3:3" x14ac:dyDescent="0.45">
      <c r="C112" s="48" t="s">
        <v>181</v>
      </c>
    </row>
    <row r="113" spans="3:3" x14ac:dyDescent="0.45">
      <c r="C113" s="48" t="s">
        <v>182</v>
      </c>
    </row>
    <row r="114" spans="3:3" x14ac:dyDescent="0.45">
      <c r="C114" s="48" t="s">
        <v>183</v>
      </c>
    </row>
    <row r="115" spans="3:3" x14ac:dyDescent="0.45">
      <c r="C115" s="48" t="s">
        <v>184</v>
      </c>
    </row>
    <row r="116" spans="3:3" x14ac:dyDescent="0.45">
      <c r="C116" s="48" t="s">
        <v>185</v>
      </c>
    </row>
    <row r="117" spans="3:3" x14ac:dyDescent="0.45">
      <c r="C117" s="48" t="s">
        <v>186</v>
      </c>
    </row>
    <row r="118" spans="3:3" x14ac:dyDescent="0.45">
      <c r="C118" s="48" t="s">
        <v>187</v>
      </c>
    </row>
    <row r="119" spans="3:3" x14ac:dyDescent="0.45">
      <c r="C119" s="48" t="s">
        <v>188</v>
      </c>
    </row>
    <row r="120" spans="3:3" x14ac:dyDescent="0.45">
      <c r="C120" s="48" t="s">
        <v>189</v>
      </c>
    </row>
    <row r="121" spans="3:3" x14ac:dyDescent="0.45">
      <c r="C121" s="48" t="s">
        <v>190</v>
      </c>
    </row>
    <row r="122" spans="3:3" x14ac:dyDescent="0.45">
      <c r="C122" s="48" t="s">
        <v>191</v>
      </c>
    </row>
    <row r="123" spans="3:3" x14ac:dyDescent="0.45">
      <c r="C123" s="48" t="s">
        <v>192</v>
      </c>
    </row>
    <row r="124" spans="3:3" x14ac:dyDescent="0.45">
      <c r="C124" s="48" t="s">
        <v>193</v>
      </c>
    </row>
    <row r="125" spans="3:3" x14ac:dyDescent="0.45">
      <c r="C125" s="48" t="s">
        <v>194</v>
      </c>
    </row>
    <row r="126" spans="3:3" x14ac:dyDescent="0.45">
      <c r="C126" s="48" t="s">
        <v>195</v>
      </c>
    </row>
    <row r="127" spans="3:3" x14ac:dyDescent="0.45">
      <c r="C127" s="48" t="s">
        <v>196</v>
      </c>
    </row>
    <row r="128" spans="3:3" x14ac:dyDescent="0.45">
      <c r="C128" s="48" t="s">
        <v>197</v>
      </c>
    </row>
    <row r="129" spans="3:3" x14ac:dyDescent="0.45">
      <c r="C129" s="48" t="s">
        <v>198</v>
      </c>
    </row>
    <row r="130" spans="3:3" x14ac:dyDescent="0.45">
      <c r="C130" s="48" t="s">
        <v>199</v>
      </c>
    </row>
    <row r="131" spans="3:3" x14ac:dyDescent="0.45">
      <c r="C131" s="48" t="s">
        <v>200</v>
      </c>
    </row>
    <row r="132" spans="3:3" x14ac:dyDescent="0.45">
      <c r="C132" s="48" t="s">
        <v>201</v>
      </c>
    </row>
    <row r="133" spans="3:3" x14ac:dyDescent="0.45">
      <c r="C133" s="48" t="s">
        <v>202</v>
      </c>
    </row>
    <row r="134" spans="3:3" x14ac:dyDescent="0.45">
      <c r="C134" s="48" t="s">
        <v>203</v>
      </c>
    </row>
    <row r="135" spans="3:3" x14ac:dyDescent="0.45">
      <c r="C135" s="48" t="s">
        <v>204</v>
      </c>
    </row>
    <row r="136" spans="3:3" x14ac:dyDescent="0.45">
      <c r="C136" s="48" t="s">
        <v>205</v>
      </c>
    </row>
    <row r="137" spans="3:3" x14ac:dyDescent="0.45">
      <c r="C137" s="48" t="s">
        <v>206</v>
      </c>
    </row>
    <row r="138" spans="3:3" x14ac:dyDescent="0.45">
      <c r="C138" s="48" t="s">
        <v>207</v>
      </c>
    </row>
    <row r="139" spans="3:3" x14ac:dyDescent="0.45">
      <c r="C139" s="48" t="s">
        <v>208</v>
      </c>
    </row>
    <row r="140" spans="3:3" x14ac:dyDescent="0.45">
      <c r="C140" s="48" t="s">
        <v>209</v>
      </c>
    </row>
    <row r="141" spans="3:3" x14ac:dyDescent="0.45">
      <c r="C141" s="48" t="s">
        <v>210</v>
      </c>
    </row>
    <row r="142" spans="3:3" x14ac:dyDescent="0.45">
      <c r="C142" s="48" t="s">
        <v>211</v>
      </c>
    </row>
    <row r="143" spans="3:3" x14ac:dyDescent="0.45">
      <c r="C143" s="48" t="s">
        <v>212</v>
      </c>
    </row>
    <row r="144" spans="3:3" x14ac:dyDescent="0.45">
      <c r="C144" s="48" t="s">
        <v>213</v>
      </c>
    </row>
    <row r="145" spans="3:3" x14ac:dyDescent="0.45">
      <c r="C145" s="48" t="s">
        <v>214</v>
      </c>
    </row>
    <row r="146" spans="3:3" x14ac:dyDescent="0.45">
      <c r="C146" s="48" t="s">
        <v>215</v>
      </c>
    </row>
    <row r="147" spans="3:3" x14ac:dyDescent="0.45">
      <c r="C147" s="48" t="s">
        <v>216</v>
      </c>
    </row>
    <row r="148" spans="3:3" x14ac:dyDescent="0.45">
      <c r="C148" s="48" t="s">
        <v>217</v>
      </c>
    </row>
    <row r="149" spans="3:3" x14ac:dyDescent="0.45">
      <c r="C149" s="48" t="s">
        <v>218</v>
      </c>
    </row>
    <row r="150" spans="3:3" x14ac:dyDescent="0.45">
      <c r="C150" s="48" t="s">
        <v>219</v>
      </c>
    </row>
    <row r="151" spans="3:3" x14ac:dyDescent="0.45">
      <c r="C151" s="48" t="s">
        <v>220</v>
      </c>
    </row>
    <row r="152" spans="3:3" x14ac:dyDescent="0.45">
      <c r="C152" s="48" t="s">
        <v>221</v>
      </c>
    </row>
    <row r="153" spans="3:3" x14ac:dyDescent="0.45">
      <c r="C153" s="48" t="s">
        <v>222</v>
      </c>
    </row>
    <row r="154" spans="3:3" x14ac:dyDescent="0.45">
      <c r="C154" s="48" t="s">
        <v>223</v>
      </c>
    </row>
    <row r="155" spans="3:3" x14ac:dyDescent="0.45">
      <c r="C155" s="48" t="s">
        <v>224</v>
      </c>
    </row>
    <row r="156" spans="3:3" x14ac:dyDescent="0.45">
      <c r="C156" s="48" t="s">
        <v>225</v>
      </c>
    </row>
    <row r="157" spans="3:3" x14ac:dyDescent="0.45">
      <c r="C157" s="48" t="s">
        <v>226</v>
      </c>
    </row>
    <row r="158" spans="3:3" x14ac:dyDescent="0.45">
      <c r="C158" s="48" t="s">
        <v>227</v>
      </c>
    </row>
    <row r="159" spans="3:3" x14ac:dyDescent="0.45">
      <c r="C159" s="48" t="s">
        <v>228</v>
      </c>
    </row>
    <row r="160" spans="3:3" x14ac:dyDescent="0.45">
      <c r="C160" s="48" t="s">
        <v>229</v>
      </c>
    </row>
    <row r="161" spans="3:3" x14ac:dyDescent="0.45">
      <c r="C161" s="48" t="s">
        <v>230</v>
      </c>
    </row>
    <row r="162" spans="3:3" x14ac:dyDescent="0.45">
      <c r="C162" s="48" t="s">
        <v>231</v>
      </c>
    </row>
    <row r="163" spans="3:3" x14ac:dyDescent="0.45">
      <c r="C163" s="48" t="s">
        <v>232</v>
      </c>
    </row>
    <row r="164" spans="3:3" x14ac:dyDescent="0.45">
      <c r="C164" s="48" t="s">
        <v>233</v>
      </c>
    </row>
    <row r="165" spans="3:3" x14ac:dyDescent="0.45">
      <c r="C165" s="48" t="s">
        <v>234</v>
      </c>
    </row>
    <row r="166" spans="3:3" x14ac:dyDescent="0.45">
      <c r="C166" s="48" t="s">
        <v>235</v>
      </c>
    </row>
    <row r="167" spans="3:3" x14ac:dyDescent="0.45">
      <c r="C167" s="48" t="s">
        <v>236</v>
      </c>
    </row>
    <row r="168" spans="3:3" x14ac:dyDescent="0.45">
      <c r="C168" s="48" t="s">
        <v>237</v>
      </c>
    </row>
    <row r="169" spans="3:3" x14ac:dyDescent="0.45">
      <c r="C169" s="48" t="s">
        <v>238</v>
      </c>
    </row>
    <row r="170" spans="3:3" x14ac:dyDescent="0.45">
      <c r="C170" s="48" t="s">
        <v>239</v>
      </c>
    </row>
    <row r="171" spans="3:3" x14ac:dyDescent="0.45">
      <c r="C171" s="48" t="s">
        <v>240</v>
      </c>
    </row>
    <row r="172" spans="3:3" x14ac:dyDescent="0.45">
      <c r="C172" s="48" t="s">
        <v>241</v>
      </c>
    </row>
    <row r="173" spans="3:3" x14ac:dyDescent="0.45">
      <c r="C173" s="48" t="s">
        <v>242</v>
      </c>
    </row>
    <row r="174" spans="3:3" x14ac:dyDescent="0.45">
      <c r="C174" s="48" t="s">
        <v>243</v>
      </c>
    </row>
    <row r="175" spans="3:3" x14ac:dyDescent="0.45">
      <c r="C175" s="48" t="s">
        <v>244</v>
      </c>
    </row>
    <row r="176" spans="3:3" x14ac:dyDescent="0.45">
      <c r="C176" s="48" t="s">
        <v>245</v>
      </c>
    </row>
    <row r="177" spans="3:3" x14ac:dyDescent="0.45">
      <c r="C177" s="48" t="s">
        <v>246</v>
      </c>
    </row>
    <row r="178" spans="3:3" x14ac:dyDescent="0.45">
      <c r="C178" s="48" t="s">
        <v>247</v>
      </c>
    </row>
    <row r="179" spans="3:3" x14ac:dyDescent="0.45">
      <c r="C179" s="48" t="s">
        <v>248</v>
      </c>
    </row>
    <row r="180" spans="3:3" x14ac:dyDescent="0.45">
      <c r="C180" s="48" t="s">
        <v>249</v>
      </c>
    </row>
    <row r="181" spans="3:3" x14ac:dyDescent="0.45">
      <c r="C181" s="48" t="s">
        <v>250</v>
      </c>
    </row>
    <row r="182" spans="3:3" x14ac:dyDescent="0.45">
      <c r="C182" s="48" t="s">
        <v>251</v>
      </c>
    </row>
    <row r="183" spans="3:3" x14ac:dyDescent="0.45">
      <c r="C183" s="48" t="s">
        <v>252</v>
      </c>
    </row>
    <row r="184" spans="3:3" x14ac:dyDescent="0.45">
      <c r="C184" s="48" t="s">
        <v>253</v>
      </c>
    </row>
    <row r="185" spans="3:3" x14ac:dyDescent="0.45">
      <c r="C185" s="48" t="s">
        <v>254</v>
      </c>
    </row>
    <row r="186" spans="3:3" x14ac:dyDescent="0.45">
      <c r="C186" s="48" t="s">
        <v>255</v>
      </c>
    </row>
    <row r="187" spans="3:3" x14ac:dyDescent="0.45">
      <c r="C187" s="48" t="s">
        <v>256</v>
      </c>
    </row>
    <row r="188" spans="3:3" x14ac:dyDescent="0.45">
      <c r="C188" s="48" t="s">
        <v>257</v>
      </c>
    </row>
    <row r="189" spans="3:3" x14ac:dyDescent="0.45">
      <c r="C189" s="48" t="s">
        <v>258</v>
      </c>
    </row>
    <row r="190" spans="3:3" x14ac:dyDescent="0.45">
      <c r="C190" s="48" t="s">
        <v>259</v>
      </c>
    </row>
    <row r="191" spans="3:3" x14ac:dyDescent="0.45">
      <c r="C191" s="48" t="s">
        <v>260</v>
      </c>
    </row>
    <row r="192" spans="3:3" x14ac:dyDescent="0.45">
      <c r="C192" s="48" t="s">
        <v>261</v>
      </c>
    </row>
    <row r="193" spans="3:3" x14ac:dyDescent="0.45">
      <c r="C193" s="48" t="s">
        <v>262</v>
      </c>
    </row>
    <row r="194" spans="3:3" x14ac:dyDescent="0.45">
      <c r="C194" s="48" t="s">
        <v>263</v>
      </c>
    </row>
    <row r="195" spans="3:3" x14ac:dyDescent="0.45">
      <c r="C195" s="48" t="s">
        <v>264</v>
      </c>
    </row>
    <row r="196" spans="3:3" x14ac:dyDescent="0.45">
      <c r="C196" s="48" t="s">
        <v>265</v>
      </c>
    </row>
    <row r="197" spans="3:3" x14ac:dyDescent="0.45">
      <c r="C197" s="48" t="s">
        <v>266</v>
      </c>
    </row>
    <row r="198" spans="3:3" x14ac:dyDescent="0.45">
      <c r="C198" s="48" t="s">
        <v>267</v>
      </c>
    </row>
    <row r="199" spans="3:3" x14ac:dyDescent="0.45">
      <c r="C199" s="48" t="s">
        <v>268</v>
      </c>
    </row>
    <row r="200" spans="3:3" x14ac:dyDescent="0.45">
      <c r="C200" s="48" t="s">
        <v>269</v>
      </c>
    </row>
    <row r="201" spans="3:3" x14ac:dyDescent="0.45">
      <c r="C201" s="48" t="s">
        <v>270</v>
      </c>
    </row>
    <row r="202" spans="3:3" x14ac:dyDescent="0.45">
      <c r="C202" s="48" t="s">
        <v>271</v>
      </c>
    </row>
    <row r="203" spans="3:3" x14ac:dyDescent="0.45">
      <c r="C203" s="48" t="s">
        <v>272</v>
      </c>
    </row>
    <row r="204" spans="3:3" x14ac:dyDescent="0.45">
      <c r="C204" s="48" t="s">
        <v>273</v>
      </c>
    </row>
    <row r="205" spans="3:3" x14ac:dyDescent="0.45">
      <c r="C205" s="48" t="s">
        <v>274</v>
      </c>
    </row>
    <row r="206" spans="3:3" x14ac:dyDescent="0.45">
      <c r="C206" s="48" t="s">
        <v>275</v>
      </c>
    </row>
    <row r="207" spans="3:3" x14ac:dyDescent="0.45">
      <c r="C207" s="48" t="s">
        <v>276</v>
      </c>
    </row>
    <row r="208" spans="3:3" x14ac:dyDescent="0.45">
      <c r="C208" s="48" t="s">
        <v>277</v>
      </c>
    </row>
    <row r="209" spans="3:3" x14ac:dyDescent="0.45">
      <c r="C209" s="48" t="s">
        <v>278</v>
      </c>
    </row>
    <row r="210" spans="3:3" x14ac:dyDescent="0.45">
      <c r="C210" s="48" t="s">
        <v>279</v>
      </c>
    </row>
    <row r="211" spans="3:3" x14ac:dyDescent="0.45">
      <c r="C211" s="48" t="s">
        <v>280</v>
      </c>
    </row>
    <row r="212" spans="3:3" x14ac:dyDescent="0.45">
      <c r="C212" s="48" t="s">
        <v>281</v>
      </c>
    </row>
    <row r="213" spans="3:3" x14ac:dyDescent="0.45">
      <c r="C213" s="48" t="s">
        <v>282</v>
      </c>
    </row>
    <row r="214" spans="3:3" x14ac:dyDescent="0.45">
      <c r="C214" s="48" t="s">
        <v>283</v>
      </c>
    </row>
    <row r="215" spans="3:3" x14ac:dyDescent="0.45">
      <c r="C215" s="48" t="s">
        <v>284</v>
      </c>
    </row>
    <row r="216" spans="3:3" x14ac:dyDescent="0.45">
      <c r="C216" s="48" t="s">
        <v>285</v>
      </c>
    </row>
    <row r="217" spans="3:3" x14ac:dyDescent="0.45">
      <c r="C217" s="48" t="s">
        <v>286</v>
      </c>
    </row>
    <row r="218" spans="3:3" x14ac:dyDescent="0.45">
      <c r="C218" s="48" t="s">
        <v>287</v>
      </c>
    </row>
    <row r="219" spans="3:3" x14ac:dyDescent="0.45">
      <c r="C219" s="48" t="s">
        <v>288</v>
      </c>
    </row>
    <row r="220" spans="3:3" x14ac:dyDescent="0.45">
      <c r="C220" s="48" t="s">
        <v>289</v>
      </c>
    </row>
    <row r="221" spans="3:3" x14ac:dyDescent="0.45">
      <c r="C221" s="48" t="s">
        <v>290</v>
      </c>
    </row>
    <row r="222" spans="3:3" x14ac:dyDescent="0.45">
      <c r="C222" s="48" t="s">
        <v>291</v>
      </c>
    </row>
    <row r="223" spans="3:3" x14ac:dyDescent="0.45">
      <c r="C223" s="48" t="s">
        <v>292</v>
      </c>
    </row>
    <row r="224" spans="3:3" x14ac:dyDescent="0.45">
      <c r="C224" s="48" t="s">
        <v>293</v>
      </c>
    </row>
    <row r="225" spans="3:3" x14ac:dyDescent="0.45">
      <c r="C225" s="48" t="s">
        <v>294</v>
      </c>
    </row>
    <row r="226" spans="3:3" x14ac:dyDescent="0.45">
      <c r="C226" s="48" t="s">
        <v>295</v>
      </c>
    </row>
    <row r="227" spans="3:3" x14ac:dyDescent="0.45">
      <c r="C227" s="48" t="s">
        <v>296</v>
      </c>
    </row>
    <row r="228" spans="3:3" x14ac:dyDescent="0.45">
      <c r="C228" s="48" t="s">
        <v>297</v>
      </c>
    </row>
    <row r="229" spans="3:3" x14ac:dyDescent="0.45">
      <c r="C229" s="48" t="s">
        <v>298</v>
      </c>
    </row>
    <row r="230" spans="3:3" x14ac:dyDescent="0.45">
      <c r="C230" s="48" t="s">
        <v>299</v>
      </c>
    </row>
    <row r="231" spans="3:3" x14ac:dyDescent="0.45">
      <c r="C231" s="48" t="s">
        <v>300</v>
      </c>
    </row>
    <row r="232" spans="3:3" x14ac:dyDescent="0.45">
      <c r="C232" s="48" t="s">
        <v>301</v>
      </c>
    </row>
    <row r="233" spans="3:3" x14ac:dyDescent="0.45">
      <c r="C233" s="48" t="s">
        <v>302</v>
      </c>
    </row>
    <row r="234" spans="3:3" x14ac:dyDescent="0.45">
      <c r="C234" s="48" t="s">
        <v>303</v>
      </c>
    </row>
    <row r="235" spans="3:3" x14ac:dyDescent="0.45">
      <c r="C235" s="48" t="s">
        <v>304</v>
      </c>
    </row>
    <row r="236" spans="3:3" x14ac:dyDescent="0.45">
      <c r="C236" s="48" t="s">
        <v>305</v>
      </c>
    </row>
    <row r="237" spans="3:3" x14ac:dyDescent="0.45">
      <c r="C237" s="48" t="s">
        <v>306</v>
      </c>
    </row>
    <row r="238" spans="3:3" x14ac:dyDescent="0.45">
      <c r="C238" s="48" t="s">
        <v>307</v>
      </c>
    </row>
    <row r="239" spans="3:3" x14ac:dyDescent="0.45">
      <c r="C239" s="48" t="s">
        <v>308</v>
      </c>
    </row>
    <row r="240" spans="3:3" x14ac:dyDescent="0.45">
      <c r="C240" s="48" t="s">
        <v>309</v>
      </c>
    </row>
    <row r="241" spans="3:3" x14ac:dyDescent="0.45">
      <c r="C241" s="48" t="s">
        <v>310</v>
      </c>
    </row>
    <row r="242" spans="3:3" x14ac:dyDescent="0.45">
      <c r="C242" s="48" t="s">
        <v>311</v>
      </c>
    </row>
    <row r="243" spans="3:3" x14ac:dyDescent="0.45">
      <c r="C243" s="48" t="s">
        <v>312</v>
      </c>
    </row>
    <row r="244" spans="3:3" x14ac:dyDescent="0.45">
      <c r="C244" s="48" t="s">
        <v>313</v>
      </c>
    </row>
    <row r="245" spans="3:3" x14ac:dyDescent="0.45">
      <c r="C245" s="48" t="s">
        <v>314</v>
      </c>
    </row>
    <row r="246" spans="3:3" x14ac:dyDescent="0.45">
      <c r="C246" s="48" t="s">
        <v>315</v>
      </c>
    </row>
    <row r="247" spans="3:3" x14ac:dyDescent="0.45">
      <c r="C247" s="48" t="s">
        <v>316</v>
      </c>
    </row>
    <row r="248" spans="3:3" x14ac:dyDescent="0.45">
      <c r="C248" s="48" t="s">
        <v>317</v>
      </c>
    </row>
    <row r="249" spans="3:3" x14ac:dyDescent="0.45">
      <c r="C249" s="48" t="s">
        <v>318</v>
      </c>
    </row>
    <row r="250" spans="3:3" x14ac:dyDescent="0.45">
      <c r="C250" s="48" t="s">
        <v>319</v>
      </c>
    </row>
    <row r="251" spans="3:3" x14ac:dyDescent="0.45">
      <c r="C251" s="48" t="s">
        <v>320</v>
      </c>
    </row>
    <row r="252" spans="3:3" x14ac:dyDescent="0.45">
      <c r="C252" s="48" t="s">
        <v>321</v>
      </c>
    </row>
    <row r="253" spans="3:3" x14ac:dyDescent="0.45">
      <c r="C253" s="48" t="s">
        <v>322</v>
      </c>
    </row>
    <row r="254" spans="3:3" x14ac:dyDescent="0.45">
      <c r="C254" s="48" t="s">
        <v>323</v>
      </c>
    </row>
    <row r="255" spans="3:3" x14ac:dyDescent="0.45">
      <c r="C255" s="48" t="s">
        <v>324</v>
      </c>
    </row>
    <row r="256" spans="3:3" x14ac:dyDescent="0.45">
      <c r="C256" s="48" t="s">
        <v>325</v>
      </c>
    </row>
    <row r="257" spans="3:3" x14ac:dyDescent="0.45">
      <c r="C257" s="48" t="s">
        <v>326</v>
      </c>
    </row>
    <row r="258" spans="3:3" x14ac:dyDescent="0.45">
      <c r="C258" s="48" t="s">
        <v>327</v>
      </c>
    </row>
    <row r="259" spans="3:3" x14ac:dyDescent="0.45">
      <c r="C259" s="48" t="s">
        <v>328</v>
      </c>
    </row>
    <row r="260" spans="3:3" x14ac:dyDescent="0.45">
      <c r="C260" s="48" t="s">
        <v>329</v>
      </c>
    </row>
    <row r="261" spans="3:3" x14ac:dyDescent="0.45">
      <c r="C261" s="48" t="s">
        <v>330</v>
      </c>
    </row>
    <row r="262" spans="3:3" x14ac:dyDescent="0.45">
      <c r="C262" s="48" t="s">
        <v>331</v>
      </c>
    </row>
    <row r="263" spans="3:3" x14ac:dyDescent="0.45">
      <c r="C263" s="48" t="s">
        <v>332</v>
      </c>
    </row>
    <row r="264" spans="3:3" x14ac:dyDescent="0.45">
      <c r="C264" s="48" t="s">
        <v>333</v>
      </c>
    </row>
    <row r="265" spans="3:3" x14ac:dyDescent="0.45">
      <c r="C265" s="48" t="s">
        <v>334</v>
      </c>
    </row>
    <row r="266" spans="3:3" x14ac:dyDescent="0.45">
      <c r="C266" s="48" t="s">
        <v>335</v>
      </c>
    </row>
    <row r="267" spans="3:3" x14ac:dyDescent="0.45">
      <c r="C267" s="48" t="s">
        <v>336</v>
      </c>
    </row>
    <row r="268" spans="3:3" x14ac:dyDescent="0.45">
      <c r="C268" s="48" t="s">
        <v>337</v>
      </c>
    </row>
    <row r="269" spans="3:3" x14ac:dyDescent="0.45">
      <c r="C269" s="48" t="s">
        <v>338</v>
      </c>
    </row>
    <row r="270" spans="3:3" x14ac:dyDescent="0.45">
      <c r="C270" s="48" t="s">
        <v>339</v>
      </c>
    </row>
    <row r="271" spans="3:3" x14ac:dyDescent="0.45">
      <c r="C271" s="48" t="s">
        <v>340</v>
      </c>
    </row>
    <row r="272" spans="3:3" x14ac:dyDescent="0.45">
      <c r="C272" s="48" t="s">
        <v>341</v>
      </c>
    </row>
    <row r="273" spans="3:3" x14ac:dyDescent="0.45">
      <c r="C273" s="48" t="s">
        <v>342</v>
      </c>
    </row>
    <row r="274" spans="3:3" x14ac:dyDescent="0.45">
      <c r="C274" s="48" t="s">
        <v>343</v>
      </c>
    </row>
    <row r="275" spans="3:3" x14ac:dyDescent="0.45">
      <c r="C275" s="48" t="s">
        <v>344</v>
      </c>
    </row>
    <row r="276" spans="3:3" x14ac:dyDescent="0.45">
      <c r="C276" s="48" t="s">
        <v>345</v>
      </c>
    </row>
    <row r="277" spans="3:3" x14ac:dyDescent="0.45">
      <c r="C277" s="48" t="s">
        <v>346</v>
      </c>
    </row>
    <row r="278" spans="3:3" x14ac:dyDescent="0.45">
      <c r="C278" s="48" t="s">
        <v>347</v>
      </c>
    </row>
    <row r="279" spans="3:3" x14ac:dyDescent="0.45">
      <c r="C279" s="48" t="s">
        <v>348</v>
      </c>
    </row>
    <row r="280" spans="3:3" x14ac:dyDescent="0.45">
      <c r="C280" s="48" t="s">
        <v>349</v>
      </c>
    </row>
    <row r="281" spans="3:3" x14ac:dyDescent="0.45">
      <c r="C281" s="48" t="s">
        <v>350</v>
      </c>
    </row>
    <row r="282" spans="3:3" x14ac:dyDescent="0.45">
      <c r="C282" s="48" t="s">
        <v>351</v>
      </c>
    </row>
    <row r="283" spans="3:3" x14ac:dyDescent="0.45">
      <c r="C283" s="48" t="s">
        <v>352</v>
      </c>
    </row>
    <row r="284" spans="3:3" x14ac:dyDescent="0.45">
      <c r="C284" s="48" t="s">
        <v>353</v>
      </c>
    </row>
    <row r="285" spans="3:3" x14ac:dyDescent="0.45">
      <c r="C285" s="48" t="s">
        <v>354</v>
      </c>
    </row>
    <row r="286" spans="3:3" x14ac:dyDescent="0.45">
      <c r="C286" s="48" t="s">
        <v>355</v>
      </c>
    </row>
    <row r="287" spans="3:3" x14ac:dyDescent="0.45">
      <c r="C287" s="48" t="s">
        <v>356</v>
      </c>
    </row>
    <row r="288" spans="3:3" x14ac:dyDescent="0.45">
      <c r="C288" s="48" t="s">
        <v>357</v>
      </c>
    </row>
    <row r="289" spans="3:3" x14ac:dyDescent="0.45">
      <c r="C289" s="48" t="s">
        <v>358</v>
      </c>
    </row>
    <row r="290" spans="3:3" x14ac:dyDescent="0.45">
      <c r="C290" s="48" t="s">
        <v>359</v>
      </c>
    </row>
    <row r="291" spans="3:3" x14ac:dyDescent="0.45">
      <c r="C291" s="48" t="s">
        <v>360</v>
      </c>
    </row>
    <row r="292" spans="3:3" x14ac:dyDescent="0.45">
      <c r="C292" s="48" t="s">
        <v>361</v>
      </c>
    </row>
    <row r="293" spans="3:3" x14ac:dyDescent="0.45">
      <c r="C293" s="48" t="s">
        <v>362</v>
      </c>
    </row>
    <row r="294" spans="3:3" x14ac:dyDescent="0.45">
      <c r="C294" s="48" t="s">
        <v>363</v>
      </c>
    </row>
    <row r="295" spans="3:3" x14ac:dyDescent="0.45">
      <c r="C295" s="48" t="s">
        <v>364</v>
      </c>
    </row>
    <row r="296" spans="3:3" x14ac:dyDescent="0.45">
      <c r="C296" s="48" t="s">
        <v>365</v>
      </c>
    </row>
    <row r="297" spans="3:3" x14ac:dyDescent="0.45">
      <c r="C297" s="48" t="s">
        <v>366</v>
      </c>
    </row>
    <row r="298" spans="3:3" x14ac:dyDescent="0.45">
      <c r="C298" s="48" t="s">
        <v>367</v>
      </c>
    </row>
    <row r="299" spans="3:3" x14ac:dyDescent="0.45">
      <c r="C299" s="48" t="s">
        <v>368</v>
      </c>
    </row>
    <row r="300" spans="3:3" x14ac:dyDescent="0.45">
      <c r="C300" s="48" t="s">
        <v>369</v>
      </c>
    </row>
    <row r="301" spans="3:3" x14ac:dyDescent="0.45">
      <c r="C301" s="48" t="s">
        <v>370</v>
      </c>
    </row>
    <row r="302" spans="3:3" x14ac:dyDescent="0.45">
      <c r="C302" s="48" t="s">
        <v>371</v>
      </c>
    </row>
    <row r="303" spans="3:3" x14ac:dyDescent="0.45">
      <c r="C303" s="48" t="s">
        <v>372</v>
      </c>
    </row>
    <row r="304" spans="3:3" x14ac:dyDescent="0.45">
      <c r="C304" s="48" t="s">
        <v>373</v>
      </c>
    </row>
    <row r="305" spans="3:3" x14ac:dyDescent="0.45">
      <c r="C305" s="48" t="s">
        <v>374</v>
      </c>
    </row>
    <row r="306" spans="3:3" x14ac:dyDescent="0.45">
      <c r="C306" s="48" t="s">
        <v>375</v>
      </c>
    </row>
    <row r="307" spans="3:3" x14ac:dyDescent="0.45">
      <c r="C307" s="48" t="s">
        <v>376</v>
      </c>
    </row>
    <row r="308" spans="3:3" x14ac:dyDescent="0.45">
      <c r="C308" s="48" t="s">
        <v>377</v>
      </c>
    </row>
    <row r="309" spans="3:3" x14ac:dyDescent="0.45">
      <c r="C309" s="48" t="s">
        <v>378</v>
      </c>
    </row>
    <row r="310" spans="3:3" x14ac:dyDescent="0.45">
      <c r="C310" s="48" t="s">
        <v>379</v>
      </c>
    </row>
    <row r="311" spans="3:3" x14ac:dyDescent="0.45">
      <c r="C311" s="48" t="s">
        <v>380</v>
      </c>
    </row>
    <row r="312" spans="3:3" x14ac:dyDescent="0.45">
      <c r="C312" s="48" t="s">
        <v>381</v>
      </c>
    </row>
    <row r="313" spans="3:3" x14ac:dyDescent="0.45">
      <c r="C313" s="48" t="s">
        <v>382</v>
      </c>
    </row>
    <row r="314" spans="3:3" x14ac:dyDescent="0.45">
      <c r="C314" s="48" t="s">
        <v>383</v>
      </c>
    </row>
    <row r="315" spans="3:3" x14ac:dyDescent="0.45">
      <c r="C315" s="48" t="s">
        <v>384</v>
      </c>
    </row>
    <row r="316" spans="3:3" x14ac:dyDescent="0.45">
      <c r="C316" s="48" t="s">
        <v>385</v>
      </c>
    </row>
    <row r="317" spans="3:3" x14ac:dyDescent="0.45">
      <c r="C317" s="48" t="s">
        <v>386</v>
      </c>
    </row>
    <row r="318" spans="3:3" x14ac:dyDescent="0.45">
      <c r="C318" s="48" t="s">
        <v>387</v>
      </c>
    </row>
    <row r="319" spans="3:3" x14ac:dyDescent="0.45">
      <c r="C319" s="48" t="s">
        <v>388</v>
      </c>
    </row>
    <row r="320" spans="3:3" x14ac:dyDescent="0.45">
      <c r="C320" s="48" t="s">
        <v>389</v>
      </c>
    </row>
    <row r="321" spans="3:3" x14ac:dyDescent="0.45">
      <c r="C321" s="48" t="s">
        <v>390</v>
      </c>
    </row>
    <row r="322" spans="3:3" x14ac:dyDescent="0.45">
      <c r="C322" s="48" t="s">
        <v>391</v>
      </c>
    </row>
    <row r="323" spans="3:3" x14ac:dyDescent="0.45">
      <c r="C323" s="48" t="s">
        <v>392</v>
      </c>
    </row>
    <row r="324" spans="3:3" x14ac:dyDescent="0.45">
      <c r="C324" s="48" t="s">
        <v>393</v>
      </c>
    </row>
    <row r="325" spans="3:3" x14ac:dyDescent="0.45">
      <c r="C325" s="48" t="s">
        <v>394</v>
      </c>
    </row>
    <row r="326" spans="3:3" x14ac:dyDescent="0.45">
      <c r="C326" s="48" t="s">
        <v>395</v>
      </c>
    </row>
    <row r="327" spans="3:3" x14ac:dyDescent="0.45">
      <c r="C327" s="48" t="s">
        <v>396</v>
      </c>
    </row>
    <row r="328" spans="3:3" x14ac:dyDescent="0.45">
      <c r="C328" s="48" t="s">
        <v>397</v>
      </c>
    </row>
    <row r="329" spans="3:3" x14ac:dyDescent="0.45">
      <c r="C329" s="48" t="s">
        <v>398</v>
      </c>
    </row>
    <row r="330" spans="3:3" x14ac:dyDescent="0.45">
      <c r="C330" s="48" t="s">
        <v>399</v>
      </c>
    </row>
    <row r="331" spans="3:3" x14ac:dyDescent="0.45">
      <c r="C331" s="48" t="s">
        <v>400</v>
      </c>
    </row>
    <row r="332" spans="3:3" x14ac:dyDescent="0.45">
      <c r="C332" s="48" t="s">
        <v>401</v>
      </c>
    </row>
    <row r="333" spans="3:3" x14ac:dyDescent="0.45">
      <c r="C333" s="48" t="s">
        <v>402</v>
      </c>
    </row>
    <row r="334" spans="3:3" x14ac:dyDescent="0.45">
      <c r="C334" s="48" t="s">
        <v>403</v>
      </c>
    </row>
    <row r="335" spans="3:3" x14ac:dyDescent="0.45">
      <c r="C335" s="48" t="s">
        <v>404</v>
      </c>
    </row>
    <row r="336" spans="3:3" x14ac:dyDescent="0.45">
      <c r="C336" s="48" t="s">
        <v>405</v>
      </c>
    </row>
    <row r="337" spans="3:3" x14ac:dyDescent="0.45">
      <c r="C337" s="48" t="s">
        <v>406</v>
      </c>
    </row>
    <row r="338" spans="3:3" x14ac:dyDescent="0.45">
      <c r="C338" s="48" t="s">
        <v>407</v>
      </c>
    </row>
    <row r="339" spans="3:3" x14ac:dyDescent="0.45">
      <c r="C339" s="48" t="s">
        <v>408</v>
      </c>
    </row>
    <row r="340" spans="3:3" x14ac:dyDescent="0.45">
      <c r="C340" s="48" t="s">
        <v>409</v>
      </c>
    </row>
    <row r="341" spans="3:3" x14ac:dyDescent="0.45">
      <c r="C341" s="48" t="s">
        <v>410</v>
      </c>
    </row>
    <row r="342" spans="3:3" x14ac:dyDescent="0.45">
      <c r="C342" s="48" t="s">
        <v>411</v>
      </c>
    </row>
    <row r="343" spans="3:3" x14ac:dyDescent="0.45">
      <c r="C343" s="48" t="s">
        <v>412</v>
      </c>
    </row>
    <row r="344" spans="3:3" x14ac:dyDescent="0.45">
      <c r="C344" s="48" t="s">
        <v>413</v>
      </c>
    </row>
    <row r="345" spans="3:3" x14ac:dyDescent="0.45">
      <c r="C345" s="48" t="s">
        <v>414</v>
      </c>
    </row>
    <row r="346" spans="3:3" x14ac:dyDescent="0.45">
      <c r="C346" s="48" t="s">
        <v>415</v>
      </c>
    </row>
    <row r="347" spans="3:3" x14ac:dyDescent="0.45">
      <c r="C347" s="48" t="s">
        <v>416</v>
      </c>
    </row>
    <row r="348" spans="3:3" x14ac:dyDescent="0.45">
      <c r="C348" s="48" t="s">
        <v>417</v>
      </c>
    </row>
    <row r="349" spans="3:3" x14ac:dyDescent="0.45">
      <c r="C349" s="48" t="s">
        <v>418</v>
      </c>
    </row>
    <row r="350" spans="3:3" x14ac:dyDescent="0.45">
      <c r="C350" s="48" t="s">
        <v>419</v>
      </c>
    </row>
    <row r="351" spans="3:3" x14ac:dyDescent="0.45">
      <c r="C351" s="48" t="s">
        <v>420</v>
      </c>
    </row>
    <row r="352" spans="3:3" x14ac:dyDescent="0.45">
      <c r="C352" s="48" t="s">
        <v>421</v>
      </c>
    </row>
    <row r="353" spans="3:3" x14ac:dyDescent="0.45">
      <c r="C353" s="48" t="s">
        <v>422</v>
      </c>
    </row>
    <row r="354" spans="3:3" x14ac:dyDescent="0.45">
      <c r="C354" s="48" t="s">
        <v>423</v>
      </c>
    </row>
    <row r="355" spans="3:3" x14ac:dyDescent="0.45">
      <c r="C355" s="48" t="s">
        <v>424</v>
      </c>
    </row>
    <row r="356" spans="3:3" x14ac:dyDescent="0.45">
      <c r="C356" s="48" t="s">
        <v>425</v>
      </c>
    </row>
    <row r="357" spans="3:3" x14ac:dyDescent="0.45">
      <c r="C357" s="48" t="s">
        <v>426</v>
      </c>
    </row>
    <row r="358" spans="3:3" x14ac:dyDescent="0.45">
      <c r="C358" s="48" t="s">
        <v>427</v>
      </c>
    </row>
    <row r="359" spans="3:3" x14ac:dyDescent="0.45">
      <c r="C359" s="48" t="s">
        <v>428</v>
      </c>
    </row>
    <row r="360" spans="3:3" x14ac:dyDescent="0.45">
      <c r="C360" s="48" t="s">
        <v>429</v>
      </c>
    </row>
    <row r="361" spans="3:3" x14ac:dyDescent="0.45">
      <c r="C361" s="48" t="s">
        <v>430</v>
      </c>
    </row>
    <row r="362" spans="3:3" x14ac:dyDescent="0.45">
      <c r="C362" s="48" t="s">
        <v>431</v>
      </c>
    </row>
    <row r="363" spans="3:3" x14ac:dyDescent="0.45">
      <c r="C363" s="48" t="s">
        <v>432</v>
      </c>
    </row>
    <row r="364" spans="3:3" x14ac:dyDescent="0.45">
      <c r="C364" s="48" t="s">
        <v>433</v>
      </c>
    </row>
    <row r="365" spans="3:3" x14ac:dyDescent="0.45">
      <c r="C365" s="48" t="s">
        <v>434</v>
      </c>
    </row>
    <row r="366" spans="3:3" x14ac:dyDescent="0.45">
      <c r="C366" s="48" t="s">
        <v>435</v>
      </c>
    </row>
    <row r="367" spans="3:3" x14ac:dyDescent="0.45">
      <c r="C367" s="48" t="s">
        <v>436</v>
      </c>
    </row>
    <row r="368" spans="3:3" x14ac:dyDescent="0.45">
      <c r="C368" s="48" t="s">
        <v>437</v>
      </c>
    </row>
    <row r="369" spans="3:3" x14ac:dyDescent="0.45">
      <c r="C369" s="48" t="s">
        <v>438</v>
      </c>
    </row>
    <row r="370" spans="3:3" x14ac:dyDescent="0.45">
      <c r="C370" s="48" t="s">
        <v>439</v>
      </c>
    </row>
    <row r="371" spans="3:3" x14ac:dyDescent="0.45">
      <c r="C371" s="48" t="s">
        <v>440</v>
      </c>
    </row>
    <row r="372" spans="3:3" x14ac:dyDescent="0.45">
      <c r="C372" s="48" t="s">
        <v>441</v>
      </c>
    </row>
    <row r="373" spans="3:3" x14ac:dyDescent="0.45">
      <c r="C373" s="48" t="s">
        <v>442</v>
      </c>
    </row>
    <row r="374" spans="3:3" x14ac:dyDescent="0.45">
      <c r="C374" s="48" t="s">
        <v>443</v>
      </c>
    </row>
    <row r="375" spans="3:3" x14ac:dyDescent="0.45">
      <c r="C375" s="48" t="s">
        <v>444</v>
      </c>
    </row>
    <row r="376" spans="3:3" x14ac:dyDescent="0.45">
      <c r="C376" s="48" t="s">
        <v>445</v>
      </c>
    </row>
    <row r="377" spans="3:3" x14ac:dyDescent="0.45">
      <c r="C377" s="48" t="s">
        <v>446</v>
      </c>
    </row>
    <row r="378" spans="3:3" x14ac:dyDescent="0.45">
      <c r="C378" s="48" t="s">
        <v>447</v>
      </c>
    </row>
    <row r="379" spans="3:3" x14ac:dyDescent="0.45">
      <c r="C379" s="48" t="s">
        <v>448</v>
      </c>
    </row>
    <row r="380" spans="3:3" x14ac:dyDescent="0.45">
      <c r="C380" s="48" t="s">
        <v>449</v>
      </c>
    </row>
    <row r="381" spans="3:3" x14ac:dyDescent="0.45">
      <c r="C381" s="48" t="s">
        <v>450</v>
      </c>
    </row>
    <row r="382" spans="3:3" x14ac:dyDescent="0.45">
      <c r="C382" s="48" t="s">
        <v>451</v>
      </c>
    </row>
    <row r="383" spans="3:3" x14ac:dyDescent="0.45">
      <c r="C383" s="48" t="s">
        <v>452</v>
      </c>
    </row>
    <row r="384" spans="3:3" x14ac:dyDescent="0.45">
      <c r="C384" s="48" t="s">
        <v>453</v>
      </c>
    </row>
    <row r="385" spans="3:3" x14ac:dyDescent="0.45">
      <c r="C385" s="48" t="s">
        <v>454</v>
      </c>
    </row>
    <row r="386" spans="3:3" x14ac:dyDescent="0.45">
      <c r="C386" s="48" t="s">
        <v>455</v>
      </c>
    </row>
    <row r="387" spans="3:3" x14ac:dyDescent="0.45">
      <c r="C387" s="48" t="s">
        <v>456</v>
      </c>
    </row>
    <row r="388" spans="3:3" x14ac:dyDescent="0.45">
      <c r="C388" s="48" t="s">
        <v>457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Wniosek A</vt:lpstr>
      <vt:lpstr>Arkusz2</vt:lpstr>
      <vt:lpstr>'Wniosek A'!Obszar_wydruku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2025-09-17T10:05:46Z</dcterms:created>
  <dcterms:modified xsi:type="dcterms:W3CDTF">2025-09-18T20:14:29Z</dcterms:modified>
</cp:coreProperties>
</file>